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8760" tabRatio="833" firstSheet="2" activeTab="5"/>
  </bookViews>
  <sheets>
    <sheet name="300х300" sheetId="1" r:id="rId1"/>
    <sheet name="600х600" sheetId="2" r:id="rId2"/>
    <sheet name="600х300" sheetId="3" r:id="rId3"/>
    <sheet name="1200х600" sheetId="4" r:id="rId4"/>
    <sheet name="1200х295" sheetId="5" r:id="rId5"/>
    <sheet name="Общий прайс" sheetId="6" r:id="rId6"/>
  </sheets>
  <definedNames>
    <definedName name="_xlnm.Print_Area" localSheetId="4">'1200х295'!$A$1:$E$49</definedName>
    <definedName name="_xlnm.Print_Area" localSheetId="3">'1200х600'!$A$1:$D$49</definedName>
    <definedName name="_xlnm.Print_Area" localSheetId="0">'300х300'!$A$1:$E$27</definedName>
    <definedName name="_xlnm.Print_Area" localSheetId="2">'600х300'!$A$1:$C$49</definedName>
    <definedName name="_xlnm.Print_Area" localSheetId="1">'600х600'!$A$1:$I$52</definedName>
    <definedName name="_xlnm.Print_Area" localSheetId="5">'Общий прайс'!$A$1:$M$84</definedName>
  </definedNames>
  <calcPr fullCalcOnLoad="1"/>
</workbook>
</file>

<file path=xl/sharedStrings.xml><?xml version="1.0" encoding="utf-8"?>
<sst xmlns="http://schemas.openxmlformats.org/spreadsheetml/2006/main" count="335" uniqueCount="107">
  <si>
    <t>У116</t>
  </si>
  <si>
    <t>У110, У111, У112 ,У113, У115</t>
  </si>
  <si>
    <t>Полированный</t>
  </si>
  <si>
    <t>Матовый</t>
  </si>
  <si>
    <t>РЕКТИФИКАТ имеет точные размеры 600х600</t>
  </si>
  <si>
    <t>РЕКТИФИКАТ имеет точные размеры 1200х600</t>
  </si>
  <si>
    <t>Наименование</t>
  </si>
  <si>
    <t>600х600х10</t>
  </si>
  <si>
    <t>1200х600х11</t>
  </si>
  <si>
    <t>коробка</t>
  </si>
  <si>
    <t>Полиров.</t>
  </si>
  <si>
    <t>РЕКТИФИКАТ имеет точные размеры 600х300</t>
  </si>
  <si>
    <t>РЕКТИФИКАТ</t>
  </si>
  <si>
    <t>600х300х10</t>
  </si>
  <si>
    <t>* на заказ</t>
  </si>
  <si>
    <t>У17, У18, У19, У26, У100</t>
  </si>
  <si>
    <t>СВП - Система Выравнивания Плитки</t>
  </si>
  <si>
    <t>-</t>
  </si>
  <si>
    <t>СВП 250 комплектов</t>
  </si>
  <si>
    <t>Ед. изм.</t>
  </si>
  <si>
    <t>Зажим, шт</t>
  </si>
  <si>
    <t>Клин, шт</t>
  </si>
  <si>
    <t>Кемерово, 
Красноярск</t>
  </si>
  <si>
    <t>300х300х8 «Стандарт»
Матовый</t>
  </si>
  <si>
    <t>РЕКТИФИКАТ имеет точные размеры 1200х295</t>
  </si>
  <si>
    <t>1200х295х11</t>
  </si>
  <si>
    <t>СТУПЕНИ</t>
  </si>
  <si>
    <t>РЕЛЬЕФ</t>
  </si>
  <si>
    <t>СВП 900 зажимов</t>
  </si>
  <si>
    <t>У17 (бежевый, соль-перец)</t>
  </si>
  <si>
    <t>У26 (серо-бежевый, соль-перец)</t>
  </si>
  <si>
    <t>У100 (молочный, моноколор)</t>
  </si>
  <si>
    <t>У18 (коричневый, соль-перец)</t>
  </si>
  <si>
    <t>У19 (темно-серый, соль-перец)</t>
  </si>
  <si>
    <t xml:space="preserve">У110 (коричнево-розовый, соль-перец) 
У111 (черный, соль-перец)
У112 (розовый, соль-перец)
У113 (зеленый, соль-перец)  
У115 (желтый, соль-перец) </t>
  </si>
  <si>
    <t xml:space="preserve">У116 (синий, соль-перец) </t>
  </si>
  <si>
    <t>Москва, Волгоград, Воронеж, Казань, Уфа, Самара, Екатеринбург, Челябинск, Тюмень, Пермь, Курган</t>
  </si>
  <si>
    <t>300х300х8, «СТАНДАРТ» Матовый</t>
  </si>
  <si>
    <t>У26А/СК (серо-бежевый, соль-перец)</t>
  </si>
  <si>
    <t>У100А/СК (молочный, моноколор)</t>
  </si>
  <si>
    <t>UF001 (белый, моноколор)</t>
  </si>
  <si>
    <t>UF002 (светло-серый, моноколор)</t>
  </si>
  <si>
    <t>UF003 (темно-серый, моноколор)</t>
  </si>
  <si>
    <t>UF004 (асфальт, моноколор)</t>
  </si>
  <si>
    <t>UF005 (кофе с молоком, моноколор)</t>
  </si>
  <si>
    <t>UF006 (шоколад, моноколор)</t>
  </si>
  <si>
    <t>UF007 (зеленый, моноколор)</t>
  </si>
  <si>
    <t>UF008 (голубой, моноколор)</t>
  </si>
  <si>
    <t>UF009 (розовый, моноколор)</t>
  </si>
  <si>
    <t>UF010 (светло-молочный, моноколор)</t>
  </si>
  <si>
    <t>UF011 (желтый, моноколор)</t>
  </si>
  <si>
    <t>UF012 (синий, моноколор)</t>
  </si>
  <si>
    <t>UF013 (черный, моноколор)</t>
  </si>
  <si>
    <t>UF014 (терракотовый, моноколор)</t>
  </si>
  <si>
    <t>UF015 (горчичный, моноколор)</t>
  </si>
  <si>
    <t>UF016 (оранжево-персиковый, моноколор)</t>
  </si>
  <si>
    <t>UF017 (оранжевый, моноколор)</t>
  </si>
  <si>
    <t>UF018 (красный, моноколор)</t>
  </si>
  <si>
    <t>UF019 (насыщенно-черный, моноколор)</t>
  </si>
  <si>
    <t>UF022 (фисташковый, моноколор)</t>
  </si>
  <si>
    <t>UF023 (насыщенно-красный, моноколор)</t>
  </si>
  <si>
    <t>UF025 (насыщенно-синий, моноколор)</t>
  </si>
  <si>
    <t>UF026 (насыщенно-оранжевый, моноколор)</t>
  </si>
  <si>
    <t>UF027 (кофейный, моноколор)</t>
  </si>
  <si>
    <t>UF028 (ниагара, моноколор)</t>
  </si>
  <si>
    <t>UF029 (мурена, моноколор)</t>
  </si>
  <si>
    <t>UF002 светло-серый (моноколор)</t>
  </si>
  <si>
    <r>
      <t xml:space="preserve">300х300х8, «Стандарт» Матовый
</t>
    </r>
    <r>
      <rPr>
        <b/>
        <sz val="12"/>
        <color indexed="10"/>
        <rFont val="Arial Narrow"/>
        <family val="2"/>
      </rPr>
      <t>РЕЛЬЕФ, СТУПЕНИ</t>
    </r>
  </si>
  <si>
    <r>
      <t xml:space="preserve">300х300х8 </t>
    </r>
    <r>
      <rPr>
        <b/>
        <sz val="12"/>
        <color indexed="10"/>
        <rFont val="Arial Narrow"/>
        <family val="2"/>
      </rPr>
      <t>«АНТИСКОЛЬЗЯЩИЙ»</t>
    </r>
  </si>
  <si>
    <r>
      <t xml:space="preserve">300х300х8 «Стандарт» </t>
    </r>
    <r>
      <rPr>
        <b/>
        <sz val="9"/>
        <color indexed="10"/>
        <rFont val="Vanta Medium"/>
        <family val="2"/>
      </rPr>
      <t>Рельеф, Ступени</t>
    </r>
  </si>
  <si>
    <r>
      <t xml:space="preserve">300х300х8 </t>
    </r>
    <r>
      <rPr>
        <b/>
        <sz val="9"/>
        <color indexed="10"/>
        <rFont val="Vanta Medium"/>
        <family val="2"/>
      </rPr>
      <t>«АНТИСКОЛЬЗЯЩИЙ»</t>
    </r>
  </si>
  <si>
    <t>600х600х10, РЕКТИФИКАТ
«СТАНДАРТ», «МОНОКОЛОР»</t>
  </si>
  <si>
    <t>600х300х10, РЕКТИФИКАТ
«СТАНДАРТ», «МОНОКОЛОР»</t>
  </si>
  <si>
    <t>1200х295х11, РЕКТИФИКАТ
«СТАНДАРТ», «МОНОКОЛОР»</t>
  </si>
  <si>
    <t>1200х600х11, РЕКТИФИКАТ
«СТАНДАРТ», «МОНОКОЛОР»</t>
  </si>
  <si>
    <t>Цена</t>
  </si>
  <si>
    <t>Санкт-Петербург, Краснодар, Новосибирск, Сургут</t>
  </si>
  <si>
    <t>У100R А/СК (молочный, моноколор)</t>
  </si>
  <si>
    <r>
      <t xml:space="preserve">600х600х10, РЕКТИФИКАТ
</t>
    </r>
    <r>
      <rPr>
        <b/>
        <sz val="12"/>
        <color indexed="10"/>
        <rFont val="Arial Narrow"/>
        <family val="2"/>
      </rPr>
      <t>«АНТИСКОЛЬЗЯЩИЙ»</t>
    </r>
  </si>
  <si>
    <t>Владивосток, Хабаровск, Благовещенск</t>
  </si>
  <si>
    <t>Указаны рекомендованные отпускныее цены за 1 кв.м., в российских рублях (с НДС)</t>
  </si>
  <si>
    <t xml:space="preserve">У17 (бежевый, соль-перец) </t>
  </si>
  <si>
    <t>Указаны рекомендованные отпускные цены за 1 кв.м, в российских рублях (с НДС). Владивосток, Хабаровск +90 руб./ кв.м.</t>
  </si>
  <si>
    <t>мешок</t>
  </si>
  <si>
    <t>Плиточный клей "Уральская Формула"</t>
  </si>
  <si>
    <r>
      <t xml:space="preserve">600х600х10 </t>
    </r>
    <r>
      <rPr>
        <b/>
        <sz val="9"/>
        <color indexed="10"/>
        <rFont val="Vanta Medium"/>
        <family val="2"/>
      </rPr>
      <t>«АНТИСКОЛЬЗЯЩИЙ» РЕКТИФИКАТ</t>
    </r>
  </si>
  <si>
    <t>УСП-300-1200 СТЕНЫ + ПОЛЫ</t>
  </si>
  <si>
    <t>УП-300-600 ПОЛЫ</t>
  </si>
  <si>
    <r>
      <t xml:space="preserve">300х300х12 </t>
    </r>
    <r>
      <rPr>
        <b/>
        <sz val="12"/>
        <color indexed="10"/>
        <rFont val="Arial Narrow"/>
        <family val="2"/>
      </rPr>
      <t xml:space="preserve">«УСИЛЕННЫЙ» АНТИСКОЛЬЗЯЩИЙ,
ФАКТУРНЫЙ: РИФЛЕНЫЙ </t>
    </r>
  </si>
  <si>
    <r>
      <t xml:space="preserve">300х300х12 </t>
    </r>
    <r>
      <rPr>
        <b/>
        <sz val="12"/>
        <color indexed="10"/>
        <rFont val="Arial Narrow"/>
        <family val="2"/>
      </rPr>
      <t>«УСИЛЕННЫЙ»</t>
    </r>
    <r>
      <rPr>
        <b/>
        <sz val="12"/>
        <rFont val="Arial Narrow"/>
        <family val="2"/>
      </rPr>
      <t xml:space="preserve"> Матовый</t>
    </r>
  </si>
  <si>
    <t>UF004 асфальт (моноколор)</t>
  </si>
  <si>
    <t>UF024 (небесный, моноколор)</t>
  </si>
  <si>
    <t>UF030 (светло-сиреневый, моноколор)</t>
  </si>
  <si>
    <t>UF031 (сиреневый, моноколор)</t>
  </si>
  <si>
    <r>
      <t>UF032 (светло-кирпичный, моноколор)</t>
    </r>
  </si>
  <si>
    <t>UF033 (кирпичный, моноколор)</t>
  </si>
  <si>
    <t>UF034 (слоновая кость, моноколор)</t>
  </si>
  <si>
    <t>UF035 (светло-желтый, моноколор)</t>
  </si>
  <si>
    <t>UF036 (кварц, моноколор)</t>
  </si>
  <si>
    <t>UF037 (хаки, моноколор)</t>
  </si>
  <si>
    <t>UF038 (сапфир, моноколор)</t>
  </si>
  <si>
    <t>UF039 (океан, моноколор)</t>
  </si>
  <si>
    <r>
      <t xml:space="preserve">*300х300х12 </t>
    </r>
    <r>
      <rPr>
        <b/>
        <sz val="9"/>
        <color indexed="10"/>
        <rFont val="Vanta Medium"/>
        <family val="2"/>
      </rPr>
      <t xml:space="preserve">«УСИЛЕННЫЙ» АНТИСКОЛЬЗЯЩИЙ, ФАКТУРНЫЙ: РИФЛЕНЫЙ </t>
    </r>
  </si>
  <si>
    <t>Указаны рекоменд. оптовая цены за 1 мешок на складе в УрФО, в российских рублях (с НДС)</t>
  </si>
  <si>
    <r>
      <t>Долговечность эксплуатации</t>
    </r>
    <r>
      <rPr>
        <sz val="8"/>
        <color indexed="8"/>
        <rFont val="Arial"/>
        <family val="2"/>
      </rPr>
      <t xml:space="preserve"> зависит от качества укладки и ухода.
Укладку керамогранита на полы рекомендуется производить без пустот и перепадов в плоскости с предварительной подготовкой основы поверхности. Рекомендованы при укладке: плиточный клей «Уральская Формула», СВП – Система Выравнивания Плитки. После укладки использовать затирочный межшовный материал.
Монтаж керамогранита на вентилируемые фасады с использованием металлических конструкций (подсистем) и креплений (кляммеров).
Перед укладкой проверить продукцию на соответствие тонов.</t>
    </r>
    <r>
      <rPr>
        <b/>
        <sz val="8"/>
        <color indexed="8"/>
        <rFont val="Arial"/>
        <family val="2"/>
      </rPr>
      <t xml:space="preserve">
Полированный керамогранит.
</t>
    </r>
    <r>
      <rPr>
        <sz val="8"/>
        <color indexed="8"/>
        <rFont val="Arial"/>
        <family val="2"/>
      </rPr>
      <t xml:space="preserve">При укладке и заделке швов произвести очистку поверхности от клеевых материалов не более чем через 5 минут. После укладки поверхность обработать защитной пропиткой (мастикой). Состав пропитки закупоривает и герметизирует открытые микропоры. Избегайте длительный контакт поверхности с цветными пятнообразующими веществами: чай, кофе, вино, жир, масло, грязь и пр. Регулярный уход за плиткой заключается в ежедневной влажной уборке.
При несоблюдении правил по укладке и уходу за керамогранитом завод не несет ответственность за сохранность внешнего вида плитки. Претензии по видимым дефектам
на уложенную плитку не рассматриваются.
</t>
    </r>
  </si>
  <si>
    <r>
      <t xml:space="preserve">300х300х12 </t>
    </r>
    <r>
      <rPr>
        <b/>
        <sz val="9"/>
        <color indexed="10"/>
        <rFont val="Vanta Medium"/>
        <family val="2"/>
      </rPr>
      <t>«УСИЛЕННЫЙ»</t>
    </r>
    <r>
      <rPr>
        <b/>
        <sz val="9"/>
        <rFont val="Vanta Medium"/>
        <family val="2"/>
      </rPr>
      <t xml:space="preserve"> Матовый</t>
    </r>
  </si>
  <si>
    <t>Прайс-лист на керамогранит ООО "ЗКС" «Уральский гранит» с 01.08.2016. Электронный каталог на www.uralgres.com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</si>
</sst>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&quot;р.&quot;"/>
    <numFmt numFmtId="170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i/>
      <sz val="9"/>
      <name val="Arial Narrow"/>
      <family val="2"/>
    </font>
    <font>
      <sz val="8"/>
      <color indexed="8"/>
      <name val="Vanta Medium"/>
      <family val="2"/>
    </font>
    <font>
      <sz val="9"/>
      <color indexed="8"/>
      <name val="Arial Narrow"/>
      <family val="2"/>
    </font>
    <font>
      <sz val="9"/>
      <color indexed="8"/>
      <name val="Vanta Medium"/>
      <family val="2"/>
    </font>
    <font>
      <b/>
      <sz val="9"/>
      <color indexed="8"/>
      <name val="Vanta Medium"/>
      <family val="2"/>
    </font>
    <font>
      <b/>
      <sz val="9"/>
      <name val="Vanta Medium"/>
      <family val="2"/>
    </font>
    <font>
      <b/>
      <sz val="9"/>
      <color indexed="10"/>
      <name val="Vanta Medium"/>
      <family val="2"/>
    </font>
    <font>
      <i/>
      <sz val="9"/>
      <color indexed="8"/>
      <name val="Calibri"/>
      <family val="2"/>
    </font>
    <font>
      <i/>
      <sz val="8"/>
      <color indexed="8"/>
      <name val="Vanta Medium"/>
      <family val="2"/>
    </font>
    <font>
      <b/>
      <sz val="8"/>
      <name val="Vanta Medium"/>
      <family val="2"/>
    </font>
    <font>
      <b/>
      <sz val="8"/>
      <color indexed="8"/>
      <name val="Vanta Medium"/>
      <family val="2"/>
    </font>
    <font>
      <i/>
      <sz val="8"/>
      <color indexed="8"/>
      <name val="Arial Narrow"/>
      <family val="2"/>
    </font>
    <font>
      <sz val="9"/>
      <color indexed="8"/>
      <name val="Calibri"/>
      <family val="2"/>
    </font>
    <font>
      <b/>
      <i/>
      <sz val="10"/>
      <name val="Arial Narrow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Vanta Medium"/>
      <family val="2"/>
    </font>
    <font>
      <b/>
      <sz val="10"/>
      <color indexed="8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sz val="9"/>
      <name val="Vanta Medium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49" fontId="19" fillId="0" borderId="16" xfId="0" applyNumberFormat="1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18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22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0" fontId="17" fillId="0" borderId="19" xfId="0" applyFont="1" applyFill="1" applyBorder="1" applyAlignment="1">
      <alignment wrapText="1"/>
    </xf>
    <xf numFmtId="0" fontId="26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1" fontId="17" fillId="0" borderId="20" xfId="0" applyNumberFormat="1" applyFont="1" applyFill="1" applyBorder="1" applyAlignment="1">
      <alignment horizontal="center"/>
    </xf>
    <xf numFmtId="1" fontId="17" fillId="0" borderId="21" xfId="0" applyNumberFormat="1" applyFont="1" applyFill="1" applyBorder="1" applyAlignment="1">
      <alignment horizontal="center"/>
    </xf>
    <xf numFmtId="0" fontId="16" fillId="0" borderId="33" xfId="0" applyFont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32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23" xfId="0" applyFont="1" applyFill="1" applyBorder="1" applyAlignment="1">
      <alignment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2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32" borderId="10" xfId="0" applyNumberFormat="1" applyFont="1" applyFill="1" applyBorder="1" applyAlignment="1">
      <alignment horizontal="center" wrapText="1"/>
    </xf>
    <xf numFmtId="1" fontId="5" fillId="0" borderId="35" xfId="0" applyNumberFormat="1" applyFont="1" applyFill="1" applyBorder="1" applyAlignment="1">
      <alignment horizontal="center" wrapText="1"/>
    </xf>
    <xf numFmtId="1" fontId="5" fillId="32" borderId="35" xfId="0" applyNumberFormat="1" applyFont="1" applyFill="1" applyBorder="1" applyAlignment="1">
      <alignment horizontal="center" wrapText="1"/>
    </xf>
    <xf numFmtId="1" fontId="5" fillId="0" borderId="36" xfId="0" applyNumberFormat="1" applyFont="1" applyBorder="1" applyAlignment="1">
      <alignment horizontal="center" wrapText="1"/>
    </xf>
    <xf numFmtId="1" fontId="5" fillId="0" borderId="36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5" fillId="32" borderId="22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1" fontId="33" fillId="0" borderId="13" xfId="0" applyNumberFormat="1" applyFont="1" applyFill="1" applyBorder="1" applyAlignment="1">
      <alignment horizontal="center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1" fontId="17" fillId="32" borderId="12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32" borderId="13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33" fillId="0" borderId="39" xfId="0" applyNumberFormat="1" applyFont="1" applyFill="1" applyBorder="1" applyAlignment="1">
      <alignment horizontal="center" vertical="center" wrapText="1"/>
    </xf>
    <xf numFmtId="1" fontId="17" fillId="32" borderId="35" xfId="0" applyNumberFormat="1" applyFont="1" applyFill="1" applyBorder="1" applyAlignment="1">
      <alignment horizontal="center" vertical="center" wrapText="1"/>
    </xf>
    <xf numFmtId="1" fontId="17" fillId="32" borderId="40" xfId="0" applyNumberFormat="1" applyFont="1" applyFill="1" applyBorder="1" applyAlignment="1">
      <alignment horizontal="center" vertical="center" wrapText="1"/>
    </xf>
    <xf numFmtId="1" fontId="17" fillId="0" borderId="39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1" fontId="17" fillId="32" borderId="39" xfId="0" applyNumberFormat="1" applyFont="1" applyFill="1" applyBorder="1" applyAlignment="1">
      <alignment horizontal="center" vertical="center" wrapText="1"/>
    </xf>
    <xf numFmtId="1" fontId="17" fillId="0" borderId="41" xfId="0" applyNumberFormat="1" applyFont="1" applyFill="1" applyBorder="1" applyAlignment="1">
      <alignment horizontal="center" vertical="center" wrapText="1"/>
    </xf>
    <xf numFmtId="1" fontId="17" fillId="0" borderId="42" xfId="0" applyNumberFormat="1" applyFont="1" applyFill="1" applyBorder="1" applyAlignment="1">
      <alignment horizontal="center" vertical="center" wrapText="1"/>
    </xf>
    <xf numFmtId="1" fontId="17" fillId="0" borderId="43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1" fontId="17" fillId="32" borderId="20" xfId="0" applyNumberFormat="1" applyFont="1" applyFill="1" applyBorder="1" applyAlignment="1">
      <alignment horizontal="center" vertical="center" wrapText="1"/>
    </xf>
    <xf numFmtId="1" fontId="17" fillId="0" borderId="21" xfId="0" applyNumberFormat="1" applyFont="1" applyFill="1" applyBorder="1" applyAlignment="1">
      <alignment horizontal="center" vertical="center" wrapText="1"/>
    </xf>
    <xf numFmtId="1" fontId="17" fillId="32" borderId="14" xfId="0" applyNumberFormat="1" applyFont="1" applyFill="1" applyBorder="1" applyAlignment="1">
      <alignment horizontal="center" vertical="center" wrapText="1"/>
    </xf>
    <xf numFmtId="1" fontId="17" fillId="32" borderId="2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32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0" fontId="0" fillId="0" borderId="45" xfId="0" applyBorder="1" applyAlignment="1">
      <alignment wrapText="1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/>
    </xf>
    <xf numFmtId="1" fontId="33" fillId="0" borderId="43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wrapText="1"/>
    </xf>
    <xf numFmtId="0" fontId="32" fillId="0" borderId="48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33" fillId="0" borderId="12" xfId="0" applyNumberFormat="1" applyFont="1" applyFill="1" applyBorder="1" applyAlignment="1">
      <alignment horizontal="center"/>
    </xf>
    <xf numFmtId="1" fontId="33" fillId="0" borderId="20" xfId="0" applyNumberFormat="1" applyFont="1" applyFill="1" applyBorder="1" applyAlignment="1">
      <alignment horizontal="center"/>
    </xf>
    <xf numFmtId="1" fontId="33" fillId="0" borderId="21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7" fillId="32" borderId="0" xfId="0" applyFont="1" applyFill="1" applyAlignment="1">
      <alignment wrapText="1"/>
    </xf>
    <xf numFmtId="0" fontId="28" fillId="32" borderId="0" xfId="0" applyFont="1" applyFill="1" applyAlignment="1">
      <alignment/>
    </xf>
    <xf numFmtId="14" fontId="5" fillId="0" borderId="51" xfId="0" applyNumberFormat="1" applyFont="1" applyBorder="1" applyAlignment="1">
      <alignment/>
    </xf>
    <xf numFmtId="0" fontId="5" fillId="0" borderId="5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21" fillId="0" borderId="52" xfId="0" applyFont="1" applyBorder="1" applyAlignment="1">
      <alignment horizontal="left"/>
    </xf>
    <xf numFmtId="0" fontId="26" fillId="0" borderId="3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32" xfId="0" applyFont="1" applyBorder="1" applyAlignment="1">
      <alignment horizontal="left"/>
    </xf>
    <xf numFmtId="0" fontId="26" fillId="0" borderId="54" xfId="0" applyFont="1" applyBorder="1" applyAlignment="1">
      <alignment horizontal="left"/>
    </xf>
    <xf numFmtId="0" fontId="26" fillId="0" borderId="53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0" fontId="18" fillId="0" borderId="55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49" fontId="19" fillId="0" borderId="24" xfId="0" applyNumberFormat="1" applyFont="1" applyFill="1" applyBorder="1" applyAlignment="1">
      <alignment horizontal="left" wrapText="1"/>
    </xf>
    <xf numFmtId="49" fontId="19" fillId="0" borderId="33" xfId="0" applyNumberFormat="1" applyFont="1" applyFill="1" applyBorder="1" applyAlignment="1">
      <alignment horizontal="left" wrapText="1"/>
    </xf>
    <xf numFmtId="0" fontId="17" fillId="0" borderId="38" xfId="0" applyFont="1" applyFill="1" applyBorder="1" applyAlignment="1">
      <alignment horizontal="left"/>
    </xf>
    <xf numFmtId="0" fontId="18" fillId="0" borderId="27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left" wrapText="1"/>
    </xf>
    <xf numFmtId="49" fontId="19" fillId="0" borderId="54" xfId="0" applyNumberFormat="1" applyFont="1" applyFill="1" applyBorder="1" applyAlignment="1">
      <alignment horizontal="left" wrapText="1"/>
    </xf>
    <xf numFmtId="49" fontId="19" fillId="0" borderId="53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49" fontId="19" fillId="0" borderId="27" xfId="0" applyNumberFormat="1" applyFont="1" applyFill="1" applyBorder="1" applyAlignment="1">
      <alignment horizontal="left" wrapText="1"/>
    </xf>
    <xf numFmtId="49" fontId="19" fillId="0" borderId="57" xfId="0" applyNumberFormat="1" applyFont="1" applyFill="1" applyBorder="1" applyAlignment="1">
      <alignment horizontal="left" wrapText="1"/>
    </xf>
    <xf numFmtId="49" fontId="19" fillId="0" borderId="56" xfId="0" applyNumberFormat="1" applyFont="1" applyFill="1" applyBorder="1" applyAlignment="1">
      <alignment horizontal="left" wrapText="1"/>
    </xf>
    <xf numFmtId="49" fontId="19" fillId="0" borderId="38" xfId="0" applyNumberFormat="1" applyFont="1" applyFill="1" applyBorder="1" applyAlignment="1">
      <alignment horizontal="left" wrapText="1"/>
    </xf>
    <xf numFmtId="49" fontId="19" fillId="0" borderId="51" xfId="0" applyNumberFormat="1" applyFont="1" applyFill="1" applyBorder="1" applyAlignment="1">
      <alignment horizontal="left" wrapText="1"/>
    </xf>
    <xf numFmtId="49" fontId="19" fillId="0" borderId="58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4</xdr:col>
      <xdr:colOff>1057275</xdr:colOff>
      <xdr:row>1</xdr:row>
      <xdr:rowOff>581025</xdr:rowOff>
    </xdr:to>
    <xdr:pic>
      <xdr:nvPicPr>
        <xdr:cNvPr id="1" name="Рисунок 2" descr="Price_Shap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780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3</xdr:col>
      <xdr:colOff>1181100</xdr:colOff>
      <xdr:row>1</xdr:row>
      <xdr:rowOff>447675</xdr:rowOff>
    </xdr:to>
    <xdr:pic>
      <xdr:nvPicPr>
        <xdr:cNvPr id="1" name="Рисунок 2" descr="Price_Shap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6134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48</xdr:row>
      <xdr:rowOff>38100</xdr:rowOff>
    </xdr:from>
    <xdr:to>
      <xdr:col>3</xdr:col>
      <xdr:colOff>1181100</xdr:colOff>
      <xdr:row>48</xdr:row>
      <xdr:rowOff>447675</xdr:rowOff>
    </xdr:to>
    <xdr:pic>
      <xdr:nvPicPr>
        <xdr:cNvPr id="2" name="Рисунок 1" descr="Price_Shapka_UF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268075"/>
          <a:ext cx="6124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2</xdr:col>
      <xdr:colOff>1743075</xdr:colOff>
      <xdr:row>1</xdr:row>
      <xdr:rowOff>466725</xdr:rowOff>
    </xdr:to>
    <xdr:pic>
      <xdr:nvPicPr>
        <xdr:cNvPr id="1" name="Рисунок 2" descr="Price_Shap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6000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47625</xdr:rowOff>
    </xdr:from>
    <xdr:to>
      <xdr:col>2</xdr:col>
      <xdr:colOff>1752600</xdr:colOff>
      <xdr:row>45</xdr:row>
      <xdr:rowOff>485775</xdr:rowOff>
    </xdr:to>
    <xdr:pic>
      <xdr:nvPicPr>
        <xdr:cNvPr id="2" name="Рисунок 1" descr="Price_Shapka_UF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0429875"/>
          <a:ext cx="6019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38100</xdr:rowOff>
    </xdr:from>
    <xdr:to>
      <xdr:col>3</xdr:col>
      <xdr:colOff>904875</xdr:colOff>
      <xdr:row>1</xdr:row>
      <xdr:rowOff>466725</xdr:rowOff>
    </xdr:to>
    <xdr:pic>
      <xdr:nvPicPr>
        <xdr:cNvPr id="1" name="Рисунок 2" descr="Price_Shap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6000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</xdr:row>
      <xdr:rowOff>47625</xdr:rowOff>
    </xdr:from>
    <xdr:to>
      <xdr:col>3</xdr:col>
      <xdr:colOff>923925</xdr:colOff>
      <xdr:row>45</xdr:row>
      <xdr:rowOff>457200</xdr:rowOff>
    </xdr:to>
    <xdr:pic>
      <xdr:nvPicPr>
        <xdr:cNvPr id="2" name="Рисунок 1" descr="Price_Shapka_UF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29875"/>
          <a:ext cx="6019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57150</xdr:rowOff>
    </xdr:from>
    <xdr:to>
      <xdr:col>4</xdr:col>
      <xdr:colOff>676275</xdr:colOff>
      <xdr:row>1</xdr:row>
      <xdr:rowOff>476250</xdr:rowOff>
    </xdr:to>
    <xdr:pic>
      <xdr:nvPicPr>
        <xdr:cNvPr id="1" name="Рисунок 2" descr="Price_Shap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7650"/>
          <a:ext cx="6000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45</xdr:row>
      <xdr:rowOff>76200</xdr:rowOff>
    </xdr:from>
    <xdr:to>
      <xdr:col>4</xdr:col>
      <xdr:colOff>762000</xdr:colOff>
      <xdr:row>45</xdr:row>
      <xdr:rowOff>495300</xdr:rowOff>
    </xdr:to>
    <xdr:pic>
      <xdr:nvPicPr>
        <xdr:cNvPr id="2" name="Рисунок 1" descr="Price_Shapka_UF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420350"/>
          <a:ext cx="6162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38100</xdr:rowOff>
    </xdr:from>
    <xdr:to>
      <xdr:col>7</xdr:col>
      <xdr:colOff>523875</xdr:colOff>
      <xdr:row>1</xdr:row>
      <xdr:rowOff>762000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09550"/>
          <a:ext cx="3924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9</xdr:row>
      <xdr:rowOff>9525</xdr:rowOff>
    </xdr:from>
    <xdr:to>
      <xdr:col>11</xdr:col>
      <xdr:colOff>314325</xdr:colOff>
      <xdr:row>21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2619375"/>
          <a:ext cx="24669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571500</xdr:rowOff>
    </xdr:from>
    <xdr:to>
      <xdr:col>0</xdr:col>
      <xdr:colOff>1228725</xdr:colOff>
      <xdr:row>3</xdr:row>
      <xdr:rowOff>152400</xdr:rowOff>
    </xdr:to>
    <xdr:pic>
      <xdr:nvPicPr>
        <xdr:cNvPr id="3" name="Picture 21" descr="2db7974a4381238d967863546a179ad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4295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</xdr:row>
      <xdr:rowOff>257175</xdr:rowOff>
    </xdr:from>
    <xdr:to>
      <xdr:col>12</xdr:col>
      <xdr:colOff>581025</xdr:colOff>
      <xdr:row>3</xdr:row>
      <xdr:rowOff>180975</xdr:rowOff>
    </xdr:to>
    <xdr:pic>
      <xdr:nvPicPr>
        <xdr:cNvPr id="4" name="Picture 23" descr="usp300-1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10550" y="428625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9.00390625" defaultRowHeight="15"/>
  <cols>
    <col min="1" max="1" width="48.421875" style="1" customWidth="1"/>
    <col min="2" max="5" width="17.57421875" style="1" customWidth="1"/>
    <col min="6" max="16384" width="9.00390625" style="1" customWidth="1"/>
  </cols>
  <sheetData>
    <row r="1" spans="1:5" ht="16.5">
      <c r="A1" s="158" t="s">
        <v>106</v>
      </c>
      <c r="B1" s="158"/>
      <c r="C1" s="158"/>
      <c r="D1" s="158"/>
      <c r="E1" s="158"/>
    </row>
    <row r="2" spans="1:4" ht="48.75" customHeight="1" thickBot="1">
      <c r="A2" s="157"/>
      <c r="B2" s="156"/>
      <c r="C2" s="156"/>
      <c r="D2" s="156"/>
    </row>
    <row r="3" spans="1:5" ht="76.5">
      <c r="A3" s="50" t="s">
        <v>37</v>
      </c>
      <c r="B3" s="56" t="s">
        <v>36</v>
      </c>
      <c r="C3" s="28" t="s">
        <v>76</v>
      </c>
      <c r="D3" s="28" t="s">
        <v>22</v>
      </c>
      <c r="E3" s="29" t="s">
        <v>79</v>
      </c>
    </row>
    <row r="4" spans="1:5" ht="18.75" customHeight="1">
      <c r="A4" s="51" t="s">
        <v>29</v>
      </c>
      <c r="B4" s="57">
        <v>340</v>
      </c>
      <c r="C4" s="3">
        <v>346</v>
      </c>
      <c r="D4" s="3">
        <v>352</v>
      </c>
      <c r="E4" s="31">
        <v>416</v>
      </c>
    </row>
    <row r="5" spans="1:5" ht="18.75" customHeight="1">
      <c r="A5" s="51" t="s">
        <v>30</v>
      </c>
      <c r="B5" s="57">
        <v>352</v>
      </c>
      <c r="C5" s="3">
        <v>358</v>
      </c>
      <c r="D5" s="3">
        <v>364</v>
      </c>
      <c r="E5" s="31">
        <v>428</v>
      </c>
    </row>
    <row r="6" spans="1:5" ht="18.75" customHeight="1">
      <c r="A6" s="51" t="s">
        <v>31</v>
      </c>
      <c r="B6" s="57">
        <v>352</v>
      </c>
      <c r="C6" s="3">
        <v>358</v>
      </c>
      <c r="D6" s="3">
        <v>364</v>
      </c>
      <c r="E6" s="31">
        <v>428</v>
      </c>
    </row>
    <row r="7" spans="1:5" ht="18.75" customHeight="1">
      <c r="A7" s="51" t="s">
        <v>32</v>
      </c>
      <c r="B7" s="57">
        <v>372</v>
      </c>
      <c r="C7" s="3">
        <v>378</v>
      </c>
      <c r="D7" s="3">
        <v>384</v>
      </c>
      <c r="E7" s="31">
        <v>448</v>
      </c>
    </row>
    <row r="8" spans="1:5" ht="18.75" customHeight="1">
      <c r="A8" s="51" t="s">
        <v>33</v>
      </c>
      <c r="B8" s="57">
        <v>378</v>
      </c>
      <c r="C8" s="3">
        <v>384</v>
      </c>
      <c r="D8" s="3">
        <v>389</v>
      </c>
      <c r="E8" s="31">
        <v>454</v>
      </c>
    </row>
    <row r="9" spans="1:5" ht="67.5" customHeight="1">
      <c r="A9" s="52" t="s">
        <v>34</v>
      </c>
      <c r="B9" s="57">
        <v>489</v>
      </c>
      <c r="C9" s="3">
        <v>489</v>
      </c>
      <c r="D9" s="3">
        <v>489</v>
      </c>
      <c r="E9" s="31">
        <v>554</v>
      </c>
    </row>
    <row r="10" spans="1:5" ht="18.75" customHeight="1" thickBot="1">
      <c r="A10" s="53" t="s">
        <v>35</v>
      </c>
      <c r="B10" s="59">
        <v>560</v>
      </c>
      <c r="C10" s="34">
        <v>560</v>
      </c>
      <c r="D10" s="34">
        <v>560</v>
      </c>
      <c r="E10" s="35">
        <v>625</v>
      </c>
    </row>
    <row r="11" spans="1:5" ht="34.5" customHeight="1">
      <c r="A11" s="54" t="s">
        <v>67</v>
      </c>
      <c r="B11" s="58"/>
      <c r="C11" s="46"/>
      <c r="D11" s="46"/>
      <c r="E11" s="49"/>
    </row>
    <row r="12" spans="1:5" ht="18.75" customHeight="1">
      <c r="A12" s="51" t="s">
        <v>15</v>
      </c>
      <c r="B12" s="57">
        <v>421</v>
      </c>
      <c r="C12" s="3">
        <v>427</v>
      </c>
      <c r="D12" s="3">
        <v>433</v>
      </c>
      <c r="E12" s="31">
        <v>498</v>
      </c>
    </row>
    <row r="13" spans="1:5" ht="18.75" customHeight="1">
      <c r="A13" s="51" t="s">
        <v>1</v>
      </c>
      <c r="B13" s="57">
        <v>509</v>
      </c>
      <c r="C13" s="3">
        <v>509</v>
      </c>
      <c r="D13" s="3">
        <v>509</v>
      </c>
      <c r="E13" s="31">
        <v>574</v>
      </c>
    </row>
    <row r="14" spans="1:5" ht="18.75" customHeight="1" thickBot="1">
      <c r="A14" s="55" t="s">
        <v>0</v>
      </c>
      <c r="B14" s="59">
        <v>582</v>
      </c>
      <c r="C14" s="34">
        <v>582</v>
      </c>
      <c r="D14" s="34">
        <v>582</v>
      </c>
      <c r="E14" s="35">
        <v>647</v>
      </c>
    </row>
    <row r="15" spans="1:5" ht="18.75" customHeight="1">
      <c r="A15" s="54" t="s">
        <v>68</v>
      </c>
      <c r="B15" s="58"/>
      <c r="C15" s="46"/>
      <c r="D15" s="46"/>
      <c r="E15" s="49"/>
    </row>
    <row r="16" spans="1:5" ht="18.75" customHeight="1">
      <c r="A16" s="51" t="s">
        <v>38</v>
      </c>
      <c r="B16" s="57">
        <v>374</v>
      </c>
      <c r="C16" s="3">
        <v>380</v>
      </c>
      <c r="D16" s="3">
        <v>386</v>
      </c>
      <c r="E16" s="31">
        <v>451</v>
      </c>
    </row>
    <row r="17" spans="1:5" ht="18.75" customHeight="1" thickBot="1">
      <c r="A17" s="55" t="s">
        <v>39</v>
      </c>
      <c r="B17" s="59">
        <v>378</v>
      </c>
      <c r="C17" s="34">
        <v>384</v>
      </c>
      <c r="D17" s="34">
        <v>389</v>
      </c>
      <c r="E17" s="35">
        <v>454</v>
      </c>
    </row>
    <row r="18" spans="1:5" ht="21.75" customHeight="1">
      <c r="A18" s="135" t="s">
        <v>89</v>
      </c>
      <c r="B18" s="136"/>
      <c r="C18" s="46"/>
      <c r="D18" s="46"/>
      <c r="E18" s="49"/>
    </row>
    <row r="19" spans="1:5" ht="18.75" customHeight="1">
      <c r="A19" s="137" t="s">
        <v>31</v>
      </c>
      <c r="B19" s="139">
        <v>504</v>
      </c>
      <c r="C19" s="3">
        <f aca="true" t="shared" si="0" ref="C19:D22">B19</f>
        <v>504</v>
      </c>
      <c r="D19" s="3">
        <f t="shared" si="0"/>
        <v>504</v>
      </c>
      <c r="E19" s="31">
        <v>592</v>
      </c>
    </row>
    <row r="20" spans="1:5" ht="18.75" customHeight="1">
      <c r="A20" s="137" t="s">
        <v>30</v>
      </c>
      <c r="B20" s="139">
        <v>516</v>
      </c>
      <c r="C20" s="3">
        <f t="shared" si="0"/>
        <v>516</v>
      </c>
      <c r="D20" s="3">
        <f t="shared" si="0"/>
        <v>516</v>
      </c>
      <c r="E20" s="31">
        <v>605</v>
      </c>
    </row>
    <row r="21" spans="1:5" ht="18.75" customHeight="1">
      <c r="A21" s="137" t="s">
        <v>66</v>
      </c>
      <c r="B21" s="139">
        <v>587</v>
      </c>
      <c r="C21" s="3">
        <f t="shared" si="0"/>
        <v>587</v>
      </c>
      <c r="D21" s="3">
        <f t="shared" si="0"/>
        <v>587</v>
      </c>
      <c r="E21" s="31">
        <v>675</v>
      </c>
    </row>
    <row r="22" spans="1:5" ht="18.75" customHeight="1" thickBot="1">
      <c r="A22" s="138" t="s">
        <v>90</v>
      </c>
      <c r="B22" s="140">
        <v>587</v>
      </c>
      <c r="C22" s="34">
        <f t="shared" si="0"/>
        <v>587</v>
      </c>
      <c r="D22" s="34">
        <f t="shared" si="0"/>
        <v>587</v>
      </c>
      <c r="E22" s="31">
        <v>675</v>
      </c>
    </row>
    <row r="23" spans="1:5" ht="36.75" customHeight="1">
      <c r="A23" s="135" t="s">
        <v>88</v>
      </c>
      <c r="B23" s="136"/>
      <c r="C23" s="46"/>
      <c r="D23" s="46"/>
      <c r="E23" s="49"/>
    </row>
    <row r="24" spans="1:5" ht="18.75" customHeight="1">
      <c r="A24" s="137" t="s">
        <v>31</v>
      </c>
      <c r="B24" s="145">
        <v>562</v>
      </c>
      <c r="C24" s="146">
        <f aca="true" t="shared" si="1" ref="C24:D26">B24</f>
        <v>562</v>
      </c>
      <c r="D24" s="146">
        <f t="shared" si="1"/>
        <v>562</v>
      </c>
      <c r="E24" s="147">
        <f>D24+75</f>
        <v>637</v>
      </c>
    </row>
    <row r="25" spans="1:5" ht="18.75" customHeight="1">
      <c r="A25" s="137" t="s">
        <v>30</v>
      </c>
      <c r="B25" s="145">
        <v>575</v>
      </c>
      <c r="C25" s="146">
        <f t="shared" si="1"/>
        <v>575</v>
      </c>
      <c r="D25" s="146">
        <f t="shared" si="1"/>
        <v>575</v>
      </c>
      <c r="E25" s="147">
        <f>D25+75</f>
        <v>650</v>
      </c>
    </row>
    <row r="26" spans="1:5" ht="18.75" customHeight="1" thickBot="1">
      <c r="A26" s="138" t="s">
        <v>66</v>
      </c>
      <c r="B26" s="148">
        <v>646</v>
      </c>
      <c r="C26" s="149">
        <f t="shared" si="1"/>
        <v>646</v>
      </c>
      <c r="D26" s="149">
        <f t="shared" si="1"/>
        <v>646</v>
      </c>
      <c r="E26" s="150">
        <f>D26+75</f>
        <v>721</v>
      </c>
    </row>
    <row r="27" spans="1:4" ht="18.75" customHeight="1">
      <c r="A27" s="155" t="s">
        <v>80</v>
      </c>
      <c r="B27" s="156"/>
      <c r="C27" s="156"/>
      <c r="D27" s="156"/>
    </row>
  </sheetData>
  <sheetProtection/>
  <mergeCells count="3">
    <mergeCell ref="A27:D27"/>
    <mergeCell ref="A2:D2"/>
    <mergeCell ref="A1:E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15"/>
  <cols>
    <col min="1" max="1" width="37.140625" style="1" customWidth="1"/>
    <col min="2" max="3" width="19.00390625" style="1" customWidth="1"/>
    <col min="4" max="4" width="18.7109375" style="1" customWidth="1"/>
    <col min="5" max="5" width="4.8515625" style="1" hidden="1" customWidth="1"/>
    <col min="6" max="8" width="9.00390625" style="1" hidden="1" customWidth="1"/>
    <col min="9" max="9" width="6.8515625" style="1" hidden="1" customWidth="1"/>
    <col min="10" max="16384" width="9.00390625" style="1" customWidth="1"/>
  </cols>
  <sheetData>
    <row r="1" spans="1:4" ht="16.5">
      <c r="A1" s="158" t="str">
        <f>'300х300'!A1:D1</f>
        <v>Прайс-лист на керамогранит ООО "ЗКС" «Уральский гранит» с 01.08.2016. Электронный каталог на www.uralgres.com</v>
      </c>
      <c r="B1" s="158"/>
      <c r="C1" s="158"/>
      <c r="D1" s="158"/>
    </row>
    <row r="2" spans="1:4" ht="37.5" customHeight="1">
      <c r="A2" s="161"/>
      <c r="B2" s="162"/>
      <c r="C2" s="162"/>
      <c r="D2" s="162"/>
    </row>
    <row r="3" spans="1:4" ht="36.75" customHeight="1">
      <c r="A3" s="6" t="s">
        <v>71</v>
      </c>
      <c r="B3" s="42" t="s">
        <v>3</v>
      </c>
      <c r="C3" s="42" t="s">
        <v>27</v>
      </c>
      <c r="D3" s="42" t="s">
        <v>2</v>
      </c>
    </row>
    <row r="4" spans="1:4" ht="17.25" customHeight="1">
      <c r="A4" s="38" t="s">
        <v>81</v>
      </c>
      <c r="B4" s="83">
        <v>535</v>
      </c>
      <c r="C4" s="81">
        <v>571</v>
      </c>
      <c r="D4" s="92">
        <v>638</v>
      </c>
    </row>
    <row r="5" spans="1:4" ht="17.25" customHeight="1">
      <c r="A5" s="86" t="s">
        <v>30</v>
      </c>
      <c r="B5" s="83">
        <v>510</v>
      </c>
      <c r="C5" s="81">
        <v>547</v>
      </c>
      <c r="D5" s="92">
        <v>614</v>
      </c>
    </row>
    <row r="6" spans="1:4" ht="17.25" customHeight="1">
      <c r="A6" s="86" t="s">
        <v>32</v>
      </c>
      <c r="B6" s="83">
        <v>556</v>
      </c>
      <c r="C6" s="81">
        <v>593</v>
      </c>
      <c r="D6" s="92">
        <v>671</v>
      </c>
    </row>
    <row r="7" spans="1:4" ht="17.25" customHeight="1" thickBot="1">
      <c r="A7" s="65" t="s">
        <v>33</v>
      </c>
      <c r="B7" s="102">
        <v>556</v>
      </c>
      <c r="C7" s="82">
        <v>593</v>
      </c>
      <c r="D7" s="101">
        <v>671</v>
      </c>
    </row>
    <row r="8" spans="1:4" s="41" customFormat="1" ht="17.25" customHeight="1" thickTop="1">
      <c r="A8" s="64" t="s">
        <v>31</v>
      </c>
      <c r="B8" s="133">
        <v>552</v>
      </c>
      <c r="C8" s="103">
        <v>588</v>
      </c>
      <c r="D8" s="134">
        <v>668</v>
      </c>
    </row>
    <row r="9" spans="1:4" s="41" customFormat="1" ht="17.25" customHeight="1">
      <c r="A9" s="40" t="s">
        <v>40</v>
      </c>
      <c r="B9" s="104">
        <v>766</v>
      </c>
      <c r="C9" s="44">
        <v>802</v>
      </c>
      <c r="D9" s="80">
        <v>938</v>
      </c>
    </row>
    <row r="10" spans="1:4" s="41" customFormat="1" ht="17.25" customHeight="1">
      <c r="A10" s="40" t="s">
        <v>41</v>
      </c>
      <c r="B10" s="80">
        <v>632</v>
      </c>
      <c r="C10" s="44">
        <v>668</v>
      </c>
      <c r="D10" s="43">
        <v>772</v>
      </c>
    </row>
    <row r="11" spans="1:4" s="41" customFormat="1" ht="17.25" customHeight="1">
      <c r="A11" s="40" t="s">
        <v>42</v>
      </c>
      <c r="B11" s="80">
        <v>664</v>
      </c>
      <c r="C11" s="43">
        <v>700</v>
      </c>
      <c r="D11" s="43">
        <v>812</v>
      </c>
    </row>
    <row r="12" spans="1:4" s="41" customFormat="1" ht="17.25" customHeight="1">
      <c r="A12" s="40" t="s">
        <v>43</v>
      </c>
      <c r="B12" s="80">
        <v>647</v>
      </c>
      <c r="C12" s="44">
        <v>683</v>
      </c>
      <c r="D12" s="43">
        <v>795</v>
      </c>
    </row>
    <row r="13" spans="1:4" s="41" customFormat="1" ht="17.25" customHeight="1">
      <c r="A13" s="40" t="s">
        <v>44</v>
      </c>
      <c r="B13" s="80">
        <v>638</v>
      </c>
      <c r="C13" s="44">
        <v>675</v>
      </c>
      <c r="D13" s="43">
        <v>761</v>
      </c>
    </row>
    <row r="14" spans="1:4" s="41" customFormat="1" ht="17.25" customHeight="1">
      <c r="A14" s="40" t="s">
        <v>45</v>
      </c>
      <c r="B14" s="80">
        <v>765</v>
      </c>
      <c r="C14" s="44">
        <v>801</v>
      </c>
      <c r="D14" s="43">
        <v>900</v>
      </c>
    </row>
    <row r="15" spans="1:4" s="41" customFormat="1" ht="17.25" customHeight="1">
      <c r="A15" s="40" t="s">
        <v>46</v>
      </c>
      <c r="B15" s="80">
        <v>742</v>
      </c>
      <c r="C15" s="44">
        <v>778</v>
      </c>
      <c r="D15" s="43">
        <v>875</v>
      </c>
    </row>
    <row r="16" spans="1:4" s="41" customFormat="1" ht="17.25" customHeight="1">
      <c r="A16" s="40" t="s">
        <v>47</v>
      </c>
      <c r="B16" s="80">
        <v>889</v>
      </c>
      <c r="C16" s="44">
        <v>925</v>
      </c>
      <c r="D16" s="43">
        <v>1042</v>
      </c>
    </row>
    <row r="17" spans="1:4" s="41" customFormat="1" ht="17.25" customHeight="1">
      <c r="A17" s="40" t="s">
        <v>48</v>
      </c>
      <c r="B17" s="80">
        <v>699</v>
      </c>
      <c r="C17" s="44">
        <v>735</v>
      </c>
      <c r="D17" s="43">
        <v>856</v>
      </c>
    </row>
    <row r="18" spans="1:4" s="41" customFormat="1" ht="17.25" customHeight="1">
      <c r="A18" s="40" t="s">
        <v>49</v>
      </c>
      <c r="B18" s="80">
        <v>608</v>
      </c>
      <c r="C18" s="44">
        <v>644</v>
      </c>
      <c r="D18" s="80">
        <v>729</v>
      </c>
    </row>
    <row r="19" spans="1:4" s="41" customFormat="1" ht="17.25" customHeight="1">
      <c r="A19" s="40" t="s">
        <v>50</v>
      </c>
      <c r="B19" s="80">
        <v>715</v>
      </c>
      <c r="C19" s="48">
        <v>751</v>
      </c>
      <c r="D19" s="43">
        <v>850</v>
      </c>
    </row>
    <row r="20" spans="1:4" s="41" customFormat="1" ht="17.25" customHeight="1">
      <c r="A20" s="40" t="s">
        <v>51</v>
      </c>
      <c r="B20" s="80">
        <v>1443</v>
      </c>
      <c r="C20" s="44">
        <v>1479</v>
      </c>
      <c r="D20" s="43">
        <v>1605</v>
      </c>
    </row>
    <row r="21" spans="1:4" s="41" customFormat="1" ht="17.25" customHeight="1">
      <c r="A21" s="40" t="s">
        <v>52</v>
      </c>
      <c r="B21" s="80">
        <v>778</v>
      </c>
      <c r="C21" s="43">
        <v>815</v>
      </c>
      <c r="D21" s="43">
        <v>950</v>
      </c>
    </row>
    <row r="22" spans="1:4" s="41" customFormat="1" ht="17.25" customHeight="1">
      <c r="A22" s="40" t="s">
        <v>53</v>
      </c>
      <c r="B22" s="80">
        <v>878</v>
      </c>
      <c r="C22" s="44">
        <v>914</v>
      </c>
      <c r="D22" s="43">
        <v>1020</v>
      </c>
    </row>
    <row r="23" spans="1:4" s="41" customFormat="1" ht="17.25" customHeight="1">
      <c r="A23" s="40" t="s">
        <v>54</v>
      </c>
      <c r="B23" s="80">
        <v>779</v>
      </c>
      <c r="C23" s="44">
        <v>816</v>
      </c>
      <c r="D23" s="43">
        <v>933</v>
      </c>
    </row>
    <row r="24" spans="1:4" s="41" customFormat="1" ht="17.25" customHeight="1">
      <c r="A24" s="40" t="s">
        <v>55</v>
      </c>
      <c r="B24" s="80">
        <v>958</v>
      </c>
      <c r="C24" s="44">
        <v>995</v>
      </c>
      <c r="D24" s="43">
        <v>1110</v>
      </c>
    </row>
    <row r="25" spans="1:4" s="41" customFormat="1" ht="17.25" customHeight="1">
      <c r="A25" s="40" t="s">
        <v>56</v>
      </c>
      <c r="B25" s="80">
        <v>2136</v>
      </c>
      <c r="C25" s="44">
        <v>2172</v>
      </c>
      <c r="D25" s="43">
        <v>2302</v>
      </c>
    </row>
    <row r="26" spans="1:4" s="41" customFormat="1" ht="17.25" customHeight="1">
      <c r="A26" s="40" t="s">
        <v>57</v>
      </c>
      <c r="B26" s="80">
        <v>2994</v>
      </c>
      <c r="C26" s="44">
        <v>3031</v>
      </c>
      <c r="D26" s="43">
        <v>3116</v>
      </c>
    </row>
    <row r="27" spans="1:4" s="41" customFormat="1" ht="17.25" customHeight="1">
      <c r="A27" s="40" t="s">
        <v>58</v>
      </c>
      <c r="B27" s="80">
        <v>936</v>
      </c>
      <c r="C27" s="44">
        <v>973</v>
      </c>
      <c r="D27" s="43">
        <v>1075</v>
      </c>
    </row>
    <row r="28" spans="1:4" s="41" customFormat="1" ht="17.25" customHeight="1">
      <c r="A28" s="40" t="s">
        <v>59</v>
      </c>
      <c r="B28" s="80">
        <v>689</v>
      </c>
      <c r="C28" s="44">
        <v>726</v>
      </c>
      <c r="D28" s="43">
        <v>817</v>
      </c>
    </row>
    <row r="29" spans="1:4" s="41" customFormat="1" ht="17.25" customHeight="1">
      <c r="A29" s="40" t="s">
        <v>60</v>
      </c>
      <c r="B29" s="80">
        <v>4503</v>
      </c>
      <c r="C29" s="44">
        <v>4539</v>
      </c>
      <c r="D29" s="43">
        <v>4699</v>
      </c>
    </row>
    <row r="30" spans="1:4" s="41" customFormat="1" ht="17.25" customHeight="1">
      <c r="A30" s="40" t="s">
        <v>91</v>
      </c>
      <c r="B30" s="80">
        <v>1263</v>
      </c>
      <c r="C30" s="44">
        <v>1299</v>
      </c>
      <c r="D30" s="43">
        <v>1416</v>
      </c>
    </row>
    <row r="31" spans="1:4" s="41" customFormat="1" ht="17.25" customHeight="1">
      <c r="A31" s="40" t="s">
        <v>61</v>
      </c>
      <c r="B31" s="80">
        <v>2371</v>
      </c>
      <c r="C31" s="44">
        <v>2407</v>
      </c>
      <c r="D31" s="43">
        <v>2530</v>
      </c>
    </row>
    <row r="32" spans="1:4" s="41" customFormat="1" ht="17.25" customHeight="1">
      <c r="A32" s="40" t="s">
        <v>62</v>
      </c>
      <c r="B32" s="80">
        <v>3353</v>
      </c>
      <c r="C32" s="44">
        <v>3390</v>
      </c>
      <c r="D32" s="43">
        <v>3516</v>
      </c>
    </row>
    <row r="33" spans="1:4" s="41" customFormat="1" ht="17.25" customHeight="1">
      <c r="A33" s="40" t="s">
        <v>63</v>
      </c>
      <c r="B33" s="80">
        <v>850</v>
      </c>
      <c r="C33" s="44">
        <v>886</v>
      </c>
      <c r="D33" s="43">
        <v>972</v>
      </c>
    </row>
    <row r="34" spans="1:4" s="41" customFormat="1" ht="17.25" customHeight="1">
      <c r="A34" s="40" t="s">
        <v>64</v>
      </c>
      <c r="B34" s="80">
        <v>766</v>
      </c>
      <c r="C34" s="44">
        <v>802</v>
      </c>
      <c r="D34" s="43">
        <v>894</v>
      </c>
    </row>
    <row r="35" spans="1:4" s="41" customFormat="1" ht="17.25" customHeight="1">
      <c r="A35" s="40" t="s">
        <v>65</v>
      </c>
      <c r="B35" s="80">
        <v>1093</v>
      </c>
      <c r="C35" s="44">
        <v>1130</v>
      </c>
      <c r="D35" s="43">
        <v>1204</v>
      </c>
    </row>
    <row r="36" spans="1:4" s="41" customFormat="1" ht="17.25" customHeight="1">
      <c r="A36" s="40" t="s">
        <v>92</v>
      </c>
      <c r="B36" s="80">
        <v>791</v>
      </c>
      <c r="C36" s="44">
        <v>828</v>
      </c>
      <c r="D36" s="43">
        <v>919</v>
      </c>
    </row>
    <row r="37" spans="1:4" s="41" customFormat="1" ht="17.25" customHeight="1">
      <c r="A37" s="40" t="s">
        <v>93</v>
      </c>
      <c r="B37" s="80">
        <v>931</v>
      </c>
      <c r="C37" s="44">
        <v>968</v>
      </c>
      <c r="D37" s="43">
        <v>1061</v>
      </c>
    </row>
    <row r="38" spans="1:4" s="41" customFormat="1" ht="17.25" customHeight="1">
      <c r="A38" s="40" t="s">
        <v>94</v>
      </c>
      <c r="B38" s="80">
        <v>957</v>
      </c>
      <c r="C38" s="44">
        <v>994</v>
      </c>
      <c r="D38" s="43">
        <v>1093</v>
      </c>
    </row>
    <row r="39" spans="1:4" s="41" customFormat="1" ht="17.25" customHeight="1">
      <c r="A39" s="40" t="s">
        <v>95</v>
      </c>
      <c r="B39" s="80">
        <v>1022</v>
      </c>
      <c r="C39" s="44">
        <v>1058</v>
      </c>
      <c r="D39" s="43">
        <v>1143</v>
      </c>
    </row>
    <row r="40" spans="1:4" s="41" customFormat="1" ht="17.25" customHeight="1">
      <c r="A40" s="40" t="s">
        <v>96</v>
      </c>
      <c r="B40" s="80">
        <v>664</v>
      </c>
      <c r="C40" s="44">
        <v>700</v>
      </c>
      <c r="D40" s="43">
        <v>790</v>
      </c>
    </row>
    <row r="41" spans="1:4" s="41" customFormat="1" ht="17.25" customHeight="1">
      <c r="A41" s="40" t="s">
        <v>97</v>
      </c>
      <c r="B41" s="80">
        <v>722</v>
      </c>
      <c r="C41" s="44">
        <v>759</v>
      </c>
      <c r="D41" s="43">
        <v>850</v>
      </c>
    </row>
    <row r="42" spans="1:4" s="41" customFormat="1" ht="17.25" customHeight="1">
      <c r="A42" s="40" t="s">
        <v>98</v>
      </c>
      <c r="B42" s="80">
        <v>689</v>
      </c>
      <c r="C42" s="44">
        <v>726</v>
      </c>
      <c r="D42" s="43">
        <v>828</v>
      </c>
    </row>
    <row r="43" spans="1:4" s="41" customFormat="1" ht="17.25" customHeight="1">
      <c r="A43" s="40" t="s">
        <v>99</v>
      </c>
      <c r="B43" s="43">
        <v>1041</v>
      </c>
      <c r="C43" s="44">
        <v>1078</v>
      </c>
      <c r="D43" s="43">
        <v>1168</v>
      </c>
    </row>
    <row r="44" spans="1:4" s="41" customFormat="1" ht="17.25" customHeight="1">
      <c r="A44" s="40" t="s">
        <v>100</v>
      </c>
      <c r="B44" s="43">
        <v>2166</v>
      </c>
      <c r="C44" s="44">
        <v>2203</v>
      </c>
      <c r="D44" s="43">
        <v>2333</v>
      </c>
    </row>
    <row r="45" spans="1:4" s="41" customFormat="1" ht="17.25" customHeight="1">
      <c r="A45" s="40" t="s">
        <v>101</v>
      </c>
      <c r="B45" s="43">
        <v>3328</v>
      </c>
      <c r="C45" s="44">
        <v>3364</v>
      </c>
      <c r="D45" s="43">
        <v>3486</v>
      </c>
    </row>
    <row r="46" spans="1:4" s="41" customFormat="1" ht="17.25" customHeight="1">
      <c r="A46" s="77"/>
      <c r="B46" s="78"/>
      <c r="C46" s="78"/>
      <c r="D46" s="78"/>
    </row>
    <row r="47" spans="1:4" s="41" customFormat="1" ht="34.5" customHeight="1">
      <c r="A47" s="6" t="s">
        <v>78</v>
      </c>
      <c r="B47" s="5" t="s">
        <v>3</v>
      </c>
      <c r="C47" s="5" t="s">
        <v>27</v>
      </c>
      <c r="D47" s="62"/>
    </row>
    <row r="48" spans="1:4" s="41" customFormat="1" ht="17.25" customHeight="1">
      <c r="A48" s="79" t="s">
        <v>31</v>
      </c>
      <c r="B48" s="43">
        <v>588</v>
      </c>
      <c r="C48" s="44">
        <v>625</v>
      </c>
      <c r="D48" s="62"/>
    </row>
    <row r="49" spans="1:4" s="41" customFormat="1" ht="44.25" customHeight="1">
      <c r="A49" s="60"/>
      <c r="B49" s="61"/>
      <c r="C49" s="62"/>
      <c r="D49" s="61"/>
    </row>
    <row r="50" spans="1:4" ht="16.5">
      <c r="A50" s="163" t="s">
        <v>4</v>
      </c>
      <c r="B50" s="164"/>
      <c r="C50" s="164"/>
      <c r="D50" s="164"/>
    </row>
    <row r="51" spans="1:4" ht="17.25" customHeight="1">
      <c r="A51" s="165" t="s">
        <v>82</v>
      </c>
      <c r="B51" s="166"/>
      <c r="C51" s="166"/>
      <c r="D51" s="166"/>
    </row>
    <row r="52" spans="1:4" ht="17.25" customHeight="1">
      <c r="A52" s="159" t="s">
        <v>14</v>
      </c>
      <c r="B52" s="160"/>
      <c r="C52" s="160"/>
      <c r="D52" s="160"/>
    </row>
  </sheetData>
  <sheetProtection/>
  <mergeCells count="5">
    <mergeCell ref="A52:D52"/>
    <mergeCell ref="A1:D1"/>
    <mergeCell ref="A2:D2"/>
    <mergeCell ref="A50:D50"/>
    <mergeCell ref="A51:D5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15"/>
  <cols>
    <col min="1" max="1" width="36.8515625" style="1" customWidth="1"/>
    <col min="2" max="3" width="28.421875" style="1" customWidth="1"/>
    <col min="4" max="16384" width="9.00390625" style="1" customWidth="1"/>
  </cols>
  <sheetData>
    <row r="1" spans="1:3" ht="16.5">
      <c r="A1" s="158" t="str">
        <f>'300х300'!A1:D1</f>
        <v>Прайс-лист на керамогранит ООО "ЗКС" «Уральский гранит» с 01.08.2016. Электронный каталог на www.uralgres.com</v>
      </c>
      <c r="B1" s="158"/>
      <c r="C1" s="158"/>
    </row>
    <row r="2" spans="1:3" ht="39" customHeight="1">
      <c r="A2" s="161"/>
      <c r="B2" s="162"/>
      <c r="C2" s="162"/>
    </row>
    <row r="3" spans="1:3" ht="37.5" customHeight="1">
      <c r="A3" s="6" t="s">
        <v>72</v>
      </c>
      <c r="B3" s="4" t="s">
        <v>3</v>
      </c>
      <c r="C3" s="5" t="s">
        <v>2</v>
      </c>
    </row>
    <row r="4" spans="1:3" ht="17.25" customHeight="1">
      <c r="A4" s="38" t="s">
        <v>81</v>
      </c>
      <c r="B4" s="92">
        <f>'600х600'!B4</f>
        <v>535</v>
      </c>
      <c r="C4" s="81">
        <f>'600х600'!D4</f>
        <v>638</v>
      </c>
    </row>
    <row r="5" spans="1:3" ht="17.25" customHeight="1">
      <c r="A5" s="86" t="s">
        <v>30</v>
      </c>
      <c r="B5" s="92">
        <f>'600х600'!B5</f>
        <v>510</v>
      </c>
      <c r="C5" s="81">
        <f>'600х600'!D5</f>
        <v>614</v>
      </c>
    </row>
    <row r="6" spans="1:3" ht="17.25" customHeight="1">
      <c r="A6" s="86" t="s">
        <v>32</v>
      </c>
      <c r="B6" s="92">
        <f>'600х600'!B6</f>
        <v>556</v>
      </c>
      <c r="C6" s="81">
        <f>'600х600'!D6</f>
        <v>671</v>
      </c>
    </row>
    <row r="7" spans="1:3" ht="17.25" customHeight="1" thickBot="1">
      <c r="A7" s="65" t="s">
        <v>33</v>
      </c>
      <c r="B7" s="101">
        <f>'600х600'!B7</f>
        <v>556</v>
      </c>
      <c r="C7" s="82">
        <f>'600х600'!D7</f>
        <v>671</v>
      </c>
    </row>
    <row r="8" spans="1:3" ht="17.25" customHeight="1" thickTop="1">
      <c r="A8" s="64" t="s">
        <v>31</v>
      </c>
      <c r="B8" s="91">
        <f>'600х600'!B8</f>
        <v>552</v>
      </c>
      <c r="C8" s="91">
        <f>'600х600'!D8</f>
        <v>668</v>
      </c>
    </row>
    <row r="9" spans="1:3" ht="17.25" customHeight="1">
      <c r="A9" s="40" t="s">
        <v>40</v>
      </c>
      <c r="B9" s="91">
        <f>'600х600'!B9</f>
        <v>766</v>
      </c>
      <c r="C9" s="91">
        <f>'600х600'!D9</f>
        <v>938</v>
      </c>
    </row>
    <row r="10" spans="1:3" ht="17.25" customHeight="1">
      <c r="A10" s="40" t="s">
        <v>41</v>
      </c>
      <c r="B10" s="91">
        <f>'600х600'!B10</f>
        <v>632</v>
      </c>
      <c r="C10" s="88">
        <f>'600х600'!D10</f>
        <v>772</v>
      </c>
    </row>
    <row r="11" spans="1:3" ht="17.25" customHeight="1">
      <c r="A11" s="40" t="s">
        <v>42</v>
      </c>
      <c r="B11" s="88">
        <f>'600х600'!B11</f>
        <v>664</v>
      </c>
      <c r="C11" s="88">
        <f>'600х600'!D11</f>
        <v>812</v>
      </c>
    </row>
    <row r="12" spans="1:3" ht="17.25" customHeight="1">
      <c r="A12" s="40" t="s">
        <v>43</v>
      </c>
      <c r="B12" s="88">
        <f>'600х600'!B12</f>
        <v>647</v>
      </c>
      <c r="C12" s="88">
        <f>'600х600'!D12</f>
        <v>795</v>
      </c>
    </row>
    <row r="13" spans="1:3" ht="17.25" customHeight="1">
      <c r="A13" s="40" t="s">
        <v>44</v>
      </c>
      <c r="B13" s="88">
        <f>'600х600'!B13</f>
        <v>638</v>
      </c>
      <c r="C13" s="88">
        <f>'600х600'!D13</f>
        <v>761</v>
      </c>
    </row>
    <row r="14" spans="1:3" ht="17.25" customHeight="1">
      <c r="A14" s="40" t="s">
        <v>45</v>
      </c>
      <c r="B14" s="88">
        <f>'600х600'!B14</f>
        <v>765</v>
      </c>
      <c r="C14" s="88">
        <f>'600х600'!D14</f>
        <v>900</v>
      </c>
    </row>
    <row r="15" spans="1:3" ht="17.25" customHeight="1">
      <c r="A15" s="40" t="s">
        <v>46</v>
      </c>
      <c r="B15" s="88">
        <f>'600х600'!B15</f>
        <v>742</v>
      </c>
      <c r="C15" s="88">
        <f>'600х600'!D15</f>
        <v>875</v>
      </c>
    </row>
    <row r="16" spans="1:3" ht="17.25" customHeight="1">
      <c r="A16" s="40" t="s">
        <v>47</v>
      </c>
      <c r="B16" s="88">
        <f>'600х600'!B16</f>
        <v>889</v>
      </c>
      <c r="C16" s="88">
        <f>'600х600'!D16</f>
        <v>1042</v>
      </c>
    </row>
    <row r="17" spans="1:3" ht="17.25" customHeight="1">
      <c r="A17" s="40" t="s">
        <v>48</v>
      </c>
      <c r="B17" s="88">
        <f>'600х600'!B17</f>
        <v>699</v>
      </c>
      <c r="C17" s="88">
        <f>'600х600'!D17</f>
        <v>856</v>
      </c>
    </row>
    <row r="18" spans="1:3" ht="17.25" customHeight="1">
      <c r="A18" s="40" t="s">
        <v>49</v>
      </c>
      <c r="B18" s="88">
        <f>'600х600'!B18</f>
        <v>608</v>
      </c>
      <c r="C18" s="88">
        <f>'600х600'!D18</f>
        <v>729</v>
      </c>
    </row>
    <row r="19" spans="1:3" ht="17.25" customHeight="1">
      <c r="A19" s="40" t="s">
        <v>50</v>
      </c>
      <c r="B19" s="88">
        <f>'600х600'!B19</f>
        <v>715</v>
      </c>
      <c r="C19" s="88">
        <f>'600х600'!D19</f>
        <v>850</v>
      </c>
    </row>
    <row r="20" spans="1:3" ht="17.25" customHeight="1">
      <c r="A20" s="40" t="s">
        <v>51</v>
      </c>
      <c r="B20" s="88">
        <f>'600х600'!B20</f>
        <v>1443</v>
      </c>
      <c r="C20" s="88">
        <f>'600х600'!D20</f>
        <v>1605</v>
      </c>
    </row>
    <row r="21" spans="1:3" ht="17.25" customHeight="1">
      <c r="A21" s="40" t="s">
        <v>52</v>
      </c>
      <c r="B21" s="88">
        <f>'600х600'!B21</f>
        <v>778</v>
      </c>
      <c r="C21" s="88">
        <f>'600х600'!D21</f>
        <v>950</v>
      </c>
    </row>
    <row r="22" spans="1:3" ht="17.25" customHeight="1">
      <c r="A22" s="40" t="s">
        <v>53</v>
      </c>
      <c r="B22" s="88">
        <f>'600х600'!B22</f>
        <v>878</v>
      </c>
      <c r="C22" s="88">
        <f>'600х600'!D22</f>
        <v>1020</v>
      </c>
    </row>
    <row r="23" spans="1:3" ht="17.25" customHeight="1">
      <c r="A23" s="40" t="s">
        <v>54</v>
      </c>
      <c r="B23" s="87">
        <f>'600х600'!B23</f>
        <v>779</v>
      </c>
      <c r="C23" s="87">
        <f>'600х600'!D23</f>
        <v>933</v>
      </c>
    </row>
    <row r="24" spans="1:3" ht="17.25" customHeight="1">
      <c r="A24" s="40" t="s">
        <v>55</v>
      </c>
      <c r="B24" s="81">
        <f>'600х600'!B24</f>
        <v>958</v>
      </c>
      <c r="C24" s="81">
        <f>'600х600'!D24</f>
        <v>1110</v>
      </c>
    </row>
    <row r="25" spans="1:3" ht="17.25" customHeight="1">
      <c r="A25" s="40" t="s">
        <v>56</v>
      </c>
      <c r="B25" s="81">
        <f>'600х600'!B25</f>
        <v>2136</v>
      </c>
      <c r="C25" s="81">
        <f>'600х600'!D25</f>
        <v>2302</v>
      </c>
    </row>
    <row r="26" spans="1:3" ht="17.25" customHeight="1">
      <c r="A26" s="40" t="s">
        <v>57</v>
      </c>
      <c r="B26" s="81">
        <f>'600х600'!B26</f>
        <v>2994</v>
      </c>
      <c r="C26" s="81">
        <f>'600х600'!D26</f>
        <v>3116</v>
      </c>
    </row>
    <row r="27" spans="1:3" ht="17.25" customHeight="1">
      <c r="A27" s="40" t="s">
        <v>58</v>
      </c>
      <c r="B27" s="81">
        <f>'600х600'!B27</f>
        <v>936</v>
      </c>
      <c r="C27" s="81">
        <f>'600х600'!D27</f>
        <v>1075</v>
      </c>
    </row>
    <row r="28" spans="1:3" ht="17.25" customHeight="1">
      <c r="A28" s="40" t="s">
        <v>59</v>
      </c>
      <c r="B28" s="81">
        <f>'600х600'!B28</f>
        <v>689</v>
      </c>
      <c r="C28" s="81">
        <f>'600х600'!D28</f>
        <v>817</v>
      </c>
    </row>
    <row r="29" spans="1:3" ht="17.25" customHeight="1">
      <c r="A29" s="40" t="s">
        <v>60</v>
      </c>
      <c r="B29" s="81">
        <f>'600х600'!B29</f>
        <v>4503</v>
      </c>
      <c r="C29" s="81">
        <f>'600х600'!D29</f>
        <v>4699</v>
      </c>
    </row>
    <row r="30" spans="1:3" ht="17.25" customHeight="1">
      <c r="A30" s="40" t="s">
        <v>91</v>
      </c>
      <c r="B30" s="81">
        <f>'600х600'!B30</f>
        <v>1263</v>
      </c>
      <c r="C30" s="81">
        <f>'600х600'!D30</f>
        <v>1416</v>
      </c>
    </row>
    <row r="31" spans="1:3" ht="17.25" customHeight="1">
      <c r="A31" s="40" t="s">
        <v>61</v>
      </c>
      <c r="B31" s="81">
        <f>'600х600'!B31</f>
        <v>2371</v>
      </c>
      <c r="C31" s="81">
        <f>'600х600'!D31</f>
        <v>2530</v>
      </c>
    </row>
    <row r="32" spans="1:3" ht="17.25" customHeight="1">
      <c r="A32" s="40" t="s">
        <v>62</v>
      </c>
      <c r="B32" s="92">
        <f>'600х600'!B32</f>
        <v>3353</v>
      </c>
      <c r="C32" s="81">
        <f>'600х600'!D32</f>
        <v>3516</v>
      </c>
    </row>
    <row r="33" spans="1:3" ht="17.25" customHeight="1">
      <c r="A33" s="40" t="s">
        <v>63</v>
      </c>
      <c r="B33" s="81">
        <f>'600х600'!B33</f>
        <v>850</v>
      </c>
      <c r="C33" s="81">
        <f>'600х600'!D33</f>
        <v>972</v>
      </c>
    </row>
    <row r="34" spans="1:3" ht="17.25" customHeight="1">
      <c r="A34" s="40" t="s">
        <v>64</v>
      </c>
      <c r="B34" s="81">
        <f>'600х600'!B34</f>
        <v>766</v>
      </c>
      <c r="C34" s="92">
        <f>'600х600'!D34</f>
        <v>894</v>
      </c>
    </row>
    <row r="35" spans="1:3" ht="17.25" customHeight="1">
      <c r="A35" s="40" t="s">
        <v>65</v>
      </c>
      <c r="B35" s="81">
        <f>'600х600'!B35</f>
        <v>1093</v>
      </c>
      <c r="C35" s="81">
        <f>'600х600'!D35</f>
        <v>1204</v>
      </c>
    </row>
    <row r="36" spans="1:3" ht="17.25" customHeight="1">
      <c r="A36" s="40" t="s">
        <v>92</v>
      </c>
      <c r="B36" s="81">
        <f>'600х600'!B36</f>
        <v>791</v>
      </c>
      <c r="C36" s="81">
        <f>'600х600'!D36</f>
        <v>919</v>
      </c>
    </row>
    <row r="37" spans="1:3" ht="17.25" customHeight="1">
      <c r="A37" s="40" t="s">
        <v>93</v>
      </c>
      <c r="B37" s="81">
        <f>'600х600'!B37</f>
        <v>931</v>
      </c>
      <c r="C37" s="81">
        <f>'600х600'!D37</f>
        <v>1061</v>
      </c>
    </row>
    <row r="38" spans="1:3" ht="17.25" customHeight="1">
      <c r="A38" s="40" t="s">
        <v>94</v>
      </c>
      <c r="B38" s="81">
        <f>'600х600'!B38</f>
        <v>957</v>
      </c>
      <c r="C38" s="81">
        <f>'600х600'!D38</f>
        <v>1093</v>
      </c>
    </row>
    <row r="39" spans="1:3" ht="17.25" customHeight="1">
      <c r="A39" s="40" t="s">
        <v>95</v>
      </c>
      <c r="B39" s="81">
        <f>'600х600'!B39</f>
        <v>1022</v>
      </c>
      <c r="C39" s="81">
        <f>'600х600'!D39</f>
        <v>1143</v>
      </c>
    </row>
    <row r="40" spans="1:3" ht="17.25" customHeight="1">
      <c r="A40" s="40" t="s">
        <v>96</v>
      </c>
      <c r="B40" s="92">
        <f>'600х600'!B40</f>
        <v>664</v>
      </c>
      <c r="C40" s="92">
        <f>'600х600'!D40</f>
        <v>790</v>
      </c>
    </row>
    <row r="41" spans="1:3" ht="17.25" customHeight="1">
      <c r="A41" s="40" t="s">
        <v>97</v>
      </c>
      <c r="B41" s="81">
        <f>'600х600'!B41</f>
        <v>722</v>
      </c>
      <c r="C41" s="81">
        <f>'600х600'!D41</f>
        <v>850</v>
      </c>
    </row>
    <row r="42" spans="1:3" ht="17.25" customHeight="1">
      <c r="A42" s="40" t="s">
        <v>98</v>
      </c>
      <c r="B42" s="81">
        <f>'600х600'!B42</f>
        <v>689</v>
      </c>
      <c r="C42" s="81">
        <f>'600х600'!D42</f>
        <v>828</v>
      </c>
    </row>
    <row r="43" spans="1:3" ht="17.25" customHeight="1">
      <c r="A43" s="40" t="s">
        <v>99</v>
      </c>
      <c r="B43" s="81">
        <f>'600х600'!B43</f>
        <v>1041</v>
      </c>
      <c r="C43" s="81">
        <f>'600х600'!D43</f>
        <v>1168</v>
      </c>
    </row>
    <row r="44" spans="1:3" ht="17.25" customHeight="1">
      <c r="A44" s="40" t="s">
        <v>100</v>
      </c>
      <c r="B44" s="81">
        <f>'600х600'!B44</f>
        <v>2166</v>
      </c>
      <c r="C44" s="81">
        <f>'600х600'!D44</f>
        <v>2333</v>
      </c>
    </row>
    <row r="45" spans="1:3" ht="17.25" customHeight="1">
      <c r="A45" s="40" t="s">
        <v>101</v>
      </c>
      <c r="B45" s="81">
        <f>'600х600'!B45</f>
        <v>3328</v>
      </c>
      <c r="C45" s="81">
        <f>'600х600'!D45</f>
        <v>3486</v>
      </c>
    </row>
    <row r="46" spans="1:3" ht="39.75" customHeight="1">
      <c r="A46" s="60"/>
      <c r="B46" s="70"/>
      <c r="C46" s="70"/>
    </row>
    <row r="47" spans="1:3" ht="16.5">
      <c r="A47" s="163" t="s">
        <v>11</v>
      </c>
      <c r="B47" s="164"/>
      <c r="C47" s="164"/>
    </row>
    <row r="48" spans="1:3" ht="17.25" customHeight="1">
      <c r="A48" s="165" t="str">
        <f>'600х600'!A51:D51</f>
        <v>Указаны рекомендованные отпускные цены за 1 кв.м, в российских рублях (с НДС). Владивосток, Хабаровск +90 руб./ кв.м.</v>
      </c>
      <c r="B48" s="167"/>
      <c r="C48" s="167"/>
    </row>
    <row r="49" spans="1:3" ht="17.25" customHeight="1">
      <c r="A49" s="159" t="s">
        <v>14</v>
      </c>
      <c r="B49" s="160"/>
      <c r="C49" s="160"/>
    </row>
    <row r="50" ht="16.5">
      <c r="A50" s="2"/>
    </row>
    <row r="51" ht="16.5">
      <c r="A51" s="2"/>
    </row>
  </sheetData>
  <sheetProtection/>
  <mergeCells count="5">
    <mergeCell ref="A47:C47"/>
    <mergeCell ref="A48:C48"/>
    <mergeCell ref="A49:C49"/>
    <mergeCell ref="A1:C1"/>
    <mergeCell ref="A2:C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15"/>
  <cols>
    <col min="1" max="1" width="39.28125" style="1" customWidth="1"/>
    <col min="2" max="2" width="17.28125" style="1" customWidth="1"/>
    <col min="3" max="3" width="22.28125" style="1" customWidth="1"/>
    <col min="4" max="4" width="17.28125" style="1" customWidth="1"/>
    <col min="5" max="16384" width="9.00390625" style="1" customWidth="1"/>
  </cols>
  <sheetData>
    <row r="1" spans="1:4" ht="16.5">
      <c r="A1" s="158" t="str">
        <f>'300х300'!A1:D1</f>
        <v>Прайс-лист на керамогранит ООО "ЗКС" «Уральский гранит» с 01.08.2016. Электронный каталог на www.uralgres.com</v>
      </c>
      <c r="B1" s="158"/>
      <c r="C1" s="158"/>
      <c r="D1" s="158"/>
    </row>
    <row r="2" spans="1:4" ht="39" customHeight="1">
      <c r="A2" s="161"/>
      <c r="B2" s="162"/>
      <c r="C2" s="162"/>
      <c r="D2" s="162"/>
    </row>
    <row r="3" spans="1:4" ht="37.5" customHeight="1">
      <c r="A3" s="39" t="s">
        <v>74</v>
      </c>
      <c r="B3" s="45" t="s">
        <v>3</v>
      </c>
      <c r="C3" s="42" t="s">
        <v>27</v>
      </c>
      <c r="D3" s="42" t="s">
        <v>2</v>
      </c>
    </row>
    <row r="4" spans="1:4" ht="17.25" customHeight="1">
      <c r="A4" s="38" t="s">
        <v>81</v>
      </c>
      <c r="B4" s="93">
        <v>716</v>
      </c>
      <c r="C4" s="94">
        <v>759</v>
      </c>
      <c r="D4" s="94">
        <v>846</v>
      </c>
    </row>
    <row r="5" spans="1:4" ht="17.25" customHeight="1">
      <c r="A5" s="86" t="s">
        <v>30</v>
      </c>
      <c r="B5" s="93">
        <v>716</v>
      </c>
      <c r="C5" s="94">
        <v>759</v>
      </c>
      <c r="D5" s="94">
        <v>846</v>
      </c>
    </row>
    <row r="6" spans="1:4" ht="17.25" customHeight="1">
      <c r="A6" s="86" t="s">
        <v>32</v>
      </c>
      <c r="B6" s="93">
        <v>716</v>
      </c>
      <c r="C6" s="94">
        <v>759</v>
      </c>
      <c r="D6" s="94">
        <v>846</v>
      </c>
    </row>
    <row r="7" spans="1:4" ht="17.25" customHeight="1" thickBot="1">
      <c r="A7" s="65" t="s">
        <v>33</v>
      </c>
      <c r="B7" s="95">
        <v>716</v>
      </c>
      <c r="C7" s="96">
        <v>759</v>
      </c>
      <c r="D7" s="96">
        <v>846</v>
      </c>
    </row>
    <row r="8" spans="1:4" ht="17.25" customHeight="1" thickTop="1">
      <c r="A8" s="64" t="s">
        <v>31</v>
      </c>
      <c r="B8" s="97">
        <v>716</v>
      </c>
      <c r="C8" s="98">
        <v>759</v>
      </c>
      <c r="D8" s="97">
        <v>846</v>
      </c>
    </row>
    <row r="9" spans="1:4" ht="17.25" customHeight="1">
      <c r="A9" s="40" t="s">
        <v>40</v>
      </c>
      <c r="B9" s="93">
        <v>1172</v>
      </c>
      <c r="C9" s="93">
        <v>1216</v>
      </c>
      <c r="D9" s="93">
        <v>1336</v>
      </c>
    </row>
    <row r="10" spans="1:4" ht="17.25" customHeight="1">
      <c r="A10" s="40" t="s">
        <v>41</v>
      </c>
      <c r="B10" s="99">
        <v>789</v>
      </c>
      <c r="C10" s="94">
        <v>833</v>
      </c>
      <c r="D10" s="99">
        <v>942</v>
      </c>
    </row>
    <row r="11" spans="1:4" ht="17.25" customHeight="1">
      <c r="A11" s="40" t="s">
        <v>42</v>
      </c>
      <c r="B11" s="99">
        <v>833</v>
      </c>
      <c r="C11" s="94">
        <v>877</v>
      </c>
      <c r="D11" s="93">
        <v>990</v>
      </c>
    </row>
    <row r="12" spans="1:4" ht="17.25" customHeight="1">
      <c r="A12" s="40" t="s">
        <v>43</v>
      </c>
      <c r="B12" s="99">
        <v>912</v>
      </c>
      <c r="C12" s="94">
        <v>955</v>
      </c>
      <c r="D12" s="99">
        <v>1068</v>
      </c>
    </row>
    <row r="13" spans="1:4" ht="17.25" customHeight="1">
      <c r="A13" s="40" t="s">
        <v>44</v>
      </c>
      <c r="B13" s="99">
        <v>778</v>
      </c>
      <c r="C13" s="94">
        <v>822</v>
      </c>
      <c r="D13" s="99">
        <v>928</v>
      </c>
    </row>
    <row r="14" spans="1:4" ht="17.25" customHeight="1">
      <c r="A14" s="40" t="s">
        <v>45</v>
      </c>
      <c r="B14" s="99">
        <v>1023</v>
      </c>
      <c r="C14" s="94">
        <v>1066</v>
      </c>
      <c r="D14" s="99">
        <v>1186</v>
      </c>
    </row>
    <row r="15" spans="1:4" ht="17.25" customHeight="1">
      <c r="A15" s="40" t="s">
        <v>46</v>
      </c>
      <c r="B15" s="93">
        <v>1023</v>
      </c>
      <c r="C15" s="94">
        <v>1066</v>
      </c>
      <c r="D15" s="94">
        <v>1186</v>
      </c>
    </row>
    <row r="16" spans="1:4" ht="17.25" customHeight="1">
      <c r="A16" s="40" t="s">
        <v>47</v>
      </c>
      <c r="B16" s="93">
        <v>1172</v>
      </c>
      <c r="C16" s="94">
        <v>1216</v>
      </c>
      <c r="D16" s="94">
        <v>1336</v>
      </c>
    </row>
    <row r="17" spans="1:4" ht="17.25" customHeight="1">
      <c r="A17" s="40" t="s">
        <v>48</v>
      </c>
      <c r="B17" s="99">
        <v>938</v>
      </c>
      <c r="C17" s="94">
        <v>981</v>
      </c>
      <c r="D17" s="99">
        <v>1102</v>
      </c>
    </row>
    <row r="18" spans="1:4" ht="17.25" customHeight="1">
      <c r="A18" s="40" t="s">
        <v>49</v>
      </c>
      <c r="B18" s="99">
        <v>898</v>
      </c>
      <c r="C18" s="94">
        <v>942</v>
      </c>
      <c r="D18" s="99">
        <v>1055</v>
      </c>
    </row>
    <row r="19" spans="1:4" ht="17.25" customHeight="1">
      <c r="A19" s="40" t="s">
        <v>50</v>
      </c>
      <c r="B19" s="99">
        <v>953</v>
      </c>
      <c r="C19" s="93">
        <v>996</v>
      </c>
      <c r="D19" s="99">
        <v>1116</v>
      </c>
    </row>
    <row r="20" spans="1:4" ht="17.25" customHeight="1">
      <c r="A20" s="40" t="s">
        <v>51</v>
      </c>
      <c r="B20" s="93">
        <v>1847</v>
      </c>
      <c r="C20" s="94">
        <v>1891</v>
      </c>
      <c r="D20" s="93">
        <v>2055</v>
      </c>
    </row>
    <row r="21" spans="1:4" ht="17.25" customHeight="1">
      <c r="A21" s="40" t="s">
        <v>52</v>
      </c>
      <c r="B21" s="99">
        <v>1043</v>
      </c>
      <c r="C21" s="99">
        <v>1086</v>
      </c>
      <c r="D21" s="99">
        <v>1206</v>
      </c>
    </row>
    <row r="22" spans="1:4" ht="17.25" customHeight="1">
      <c r="A22" s="40" t="s">
        <v>53</v>
      </c>
      <c r="B22" s="88">
        <v>1126</v>
      </c>
      <c r="C22" s="87">
        <v>1169</v>
      </c>
      <c r="D22" s="88">
        <v>1298</v>
      </c>
    </row>
    <row r="23" spans="1:4" ht="17.25" customHeight="1">
      <c r="A23" s="40" t="s">
        <v>54</v>
      </c>
      <c r="B23" s="87">
        <v>1126</v>
      </c>
      <c r="C23" s="87">
        <v>1169</v>
      </c>
      <c r="D23" s="87">
        <v>1298</v>
      </c>
    </row>
    <row r="24" spans="1:4" ht="17.25" customHeight="1">
      <c r="A24" s="40" t="s">
        <v>55</v>
      </c>
      <c r="B24" s="87">
        <v>1384</v>
      </c>
      <c r="C24" s="87">
        <v>1427</v>
      </c>
      <c r="D24" s="87">
        <v>1556</v>
      </c>
    </row>
    <row r="25" spans="1:4" ht="17.25" customHeight="1">
      <c r="A25" s="40" t="s">
        <v>56</v>
      </c>
      <c r="B25" s="87">
        <v>2604</v>
      </c>
      <c r="C25" s="87">
        <v>2648</v>
      </c>
      <c r="D25" s="87">
        <v>2807</v>
      </c>
    </row>
    <row r="26" spans="1:4" ht="17.25" customHeight="1">
      <c r="A26" s="40" t="s">
        <v>57</v>
      </c>
      <c r="B26" s="87">
        <v>3761</v>
      </c>
      <c r="C26" s="87">
        <v>3805</v>
      </c>
      <c r="D26" s="87">
        <v>3966</v>
      </c>
    </row>
    <row r="27" spans="1:4" ht="17.25" customHeight="1">
      <c r="A27" s="40" t="s">
        <v>58</v>
      </c>
      <c r="B27" s="88">
        <v>1433</v>
      </c>
      <c r="C27" s="87">
        <v>1475</v>
      </c>
      <c r="D27" s="88">
        <v>1605</v>
      </c>
    </row>
    <row r="28" spans="1:4" ht="17.25" customHeight="1">
      <c r="A28" s="40" t="s">
        <v>59</v>
      </c>
      <c r="B28" s="87">
        <v>1045</v>
      </c>
      <c r="C28" s="87">
        <v>1089</v>
      </c>
      <c r="D28" s="87">
        <v>1217</v>
      </c>
    </row>
    <row r="29" spans="1:4" ht="17.25" customHeight="1">
      <c r="A29" s="40" t="s">
        <v>60</v>
      </c>
      <c r="B29" s="100">
        <v>5698</v>
      </c>
      <c r="C29" s="100">
        <v>5742</v>
      </c>
      <c r="D29" s="100">
        <v>5903</v>
      </c>
    </row>
    <row r="30" spans="1:4" ht="17.25" customHeight="1">
      <c r="A30" s="40" t="s">
        <v>91</v>
      </c>
      <c r="B30" s="94">
        <v>1568</v>
      </c>
      <c r="C30" s="94">
        <v>1611</v>
      </c>
      <c r="D30" s="94">
        <v>1731</v>
      </c>
    </row>
    <row r="31" spans="1:4" ht="17.25" customHeight="1">
      <c r="A31" s="40" t="s">
        <v>61</v>
      </c>
      <c r="B31" s="94">
        <v>3035</v>
      </c>
      <c r="C31" s="94">
        <v>3079</v>
      </c>
      <c r="D31" s="94">
        <v>3240</v>
      </c>
    </row>
    <row r="32" spans="1:4" ht="17.25" customHeight="1">
      <c r="A32" s="40" t="s">
        <v>62</v>
      </c>
      <c r="B32" s="94">
        <v>4209</v>
      </c>
      <c r="C32" s="94">
        <v>4253</v>
      </c>
      <c r="D32" s="94">
        <v>4413</v>
      </c>
    </row>
    <row r="33" spans="1:4" ht="17.25" customHeight="1">
      <c r="A33" s="40" t="s">
        <v>63</v>
      </c>
      <c r="B33" s="93">
        <v>1097</v>
      </c>
      <c r="C33" s="94">
        <v>1140</v>
      </c>
      <c r="D33" s="93">
        <v>1270</v>
      </c>
    </row>
    <row r="34" spans="1:4" ht="17.25" customHeight="1">
      <c r="A34" s="40" t="s">
        <v>64</v>
      </c>
      <c r="B34" s="94">
        <v>988</v>
      </c>
      <c r="C34" s="94">
        <v>1029</v>
      </c>
      <c r="D34" s="94">
        <v>1160</v>
      </c>
    </row>
    <row r="35" spans="1:4" ht="17.25" customHeight="1">
      <c r="A35" s="40" t="s">
        <v>65</v>
      </c>
      <c r="B35" s="94">
        <v>1371</v>
      </c>
      <c r="C35" s="94">
        <v>1414</v>
      </c>
      <c r="D35" s="94">
        <v>1541</v>
      </c>
    </row>
    <row r="36" spans="1:4" ht="17.25" customHeight="1">
      <c r="A36" s="40" t="s">
        <v>92</v>
      </c>
      <c r="B36" s="94">
        <v>965</v>
      </c>
      <c r="C36" s="94">
        <v>1009</v>
      </c>
      <c r="D36" s="94">
        <v>1121</v>
      </c>
    </row>
    <row r="37" spans="1:4" ht="17.25" customHeight="1">
      <c r="A37" s="40" t="s">
        <v>93</v>
      </c>
      <c r="B37" s="94">
        <v>1136</v>
      </c>
      <c r="C37" s="94">
        <v>1180</v>
      </c>
      <c r="D37" s="94">
        <v>1292</v>
      </c>
    </row>
    <row r="38" spans="1:4" ht="17.25" customHeight="1">
      <c r="A38" s="40" t="s">
        <v>94</v>
      </c>
      <c r="B38" s="94">
        <v>1308</v>
      </c>
      <c r="C38" s="94">
        <v>1352</v>
      </c>
      <c r="D38" s="94">
        <v>1472</v>
      </c>
    </row>
    <row r="39" spans="1:4" ht="17.25" customHeight="1">
      <c r="A39" s="40" t="s">
        <v>95</v>
      </c>
      <c r="B39" s="94">
        <v>1396</v>
      </c>
      <c r="C39" s="94">
        <v>1439</v>
      </c>
      <c r="D39" s="94">
        <v>1559</v>
      </c>
    </row>
    <row r="40" spans="1:4" ht="17.25" customHeight="1">
      <c r="A40" s="40" t="s">
        <v>96</v>
      </c>
      <c r="B40" s="93">
        <v>872</v>
      </c>
      <c r="C40" s="94">
        <v>915</v>
      </c>
      <c r="D40" s="93">
        <v>1035</v>
      </c>
    </row>
    <row r="41" spans="1:4" ht="17.25" customHeight="1">
      <c r="A41" s="40" t="s">
        <v>97</v>
      </c>
      <c r="B41" s="94">
        <v>942</v>
      </c>
      <c r="C41" s="94">
        <v>985</v>
      </c>
      <c r="D41" s="94">
        <v>1105</v>
      </c>
    </row>
    <row r="42" spans="1:4" ht="17.25" customHeight="1">
      <c r="A42" s="40" t="s">
        <v>98</v>
      </c>
      <c r="B42" s="94">
        <v>869</v>
      </c>
      <c r="C42" s="94">
        <v>913</v>
      </c>
      <c r="D42" s="94">
        <v>1033</v>
      </c>
    </row>
    <row r="43" spans="1:4" ht="17.25" customHeight="1">
      <c r="A43" s="40" t="s">
        <v>99</v>
      </c>
      <c r="B43" s="94">
        <v>1393</v>
      </c>
      <c r="C43" s="94">
        <v>1437</v>
      </c>
      <c r="D43" s="94">
        <v>1556</v>
      </c>
    </row>
    <row r="44" spans="1:4" ht="17.25" customHeight="1">
      <c r="A44" s="40" t="s">
        <v>100</v>
      </c>
      <c r="B44" s="94">
        <v>2643</v>
      </c>
      <c r="C44" s="94">
        <v>2686</v>
      </c>
      <c r="D44" s="94">
        <v>2845</v>
      </c>
    </row>
    <row r="45" spans="1:4" ht="17.25" customHeight="1">
      <c r="A45" s="40" t="s">
        <v>101</v>
      </c>
      <c r="B45" s="94">
        <v>4260</v>
      </c>
      <c r="C45" s="94">
        <v>4304</v>
      </c>
      <c r="D45" s="94">
        <v>4463</v>
      </c>
    </row>
    <row r="46" spans="1:4" ht="40.5" customHeight="1">
      <c r="A46" s="60"/>
      <c r="B46" s="63"/>
      <c r="C46" s="63"/>
      <c r="D46" s="63"/>
    </row>
    <row r="47" spans="1:4" ht="16.5">
      <c r="A47" s="163" t="s">
        <v>5</v>
      </c>
      <c r="B47" s="164"/>
      <c r="C47" s="164"/>
      <c r="D47" s="164"/>
    </row>
    <row r="48" spans="1:4" ht="17.25" customHeight="1">
      <c r="A48" s="165" t="str">
        <f>'600х600'!A51:D51</f>
        <v>Указаны рекомендованные отпускные цены за 1 кв.м, в российских рублях (с НДС). Владивосток, Хабаровск +90 руб./ кв.м.</v>
      </c>
      <c r="B48" s="167"/>
      <c r="C48" s="167"/>
      <c r="D48" s="167"/>
    </row>
    <row r="49" spans="1:4" ht="18" customHeight="1">
      <c r="A49" s="168" t="s">
        <v>14</v>
      </c>
      <c r="B49" s="169"/>
      <c r="C49" s="169"/>
      <c r="D49" s="169"/>
    </row>
    <row r="50" ht="16.5">
      <c r="A50" s="2"/>
    </row>
  </sheetData>
  <sheetProtection/>
  <mergeCells count="5">
    <mergeCell ref="A1:D1"/>
    <mergeCell ref="A2:D2"/>
    <mergeCell ref="A48:D48"/>
    <mergeCell ref="A49:D49"/>
    <mergeCell ref="A47:D4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37.57421875" style="0" customWidth="1"/>
    <col min="2" max="5" width="15.421875" style="0" customWidth="1"/>
  </cols>
  <sheetData>
    <row r="1" spans="1:5" ht="15">
      <c r="A1" s="158" t="str">
        <f>'300х300'!A1:D1</f>
        <v>Прайс-лист на керамогранит ООО "ЗКС" «Уральский гранит» с 01.08.2016. Электронный каталог на www.uralgres.com</v>
      </c>
      <c r="B1" s="158"/>
      <c r="C1" s="158"/>
      <c r="D1" s="158"/>
      <c r="E1" s="158"/>
    </row>
    <row r="2" spans="1:5" ht="42" customHeight="1">
      <c r="A2" s="161"/>
      <c r="B2" s="162"/>
      <c r="C2" s="162"/>
      <c r="D2" s="162"/>
      <c r="E2" s="162"/>
    </row>
    <row r="3" spans="1:5" ht="33" customHeight="1">
      <c r="A3" s="66" t="s">
        <v>73</v>
      </c>
      <c r="B3" s="4" t="s">
        <v>3</v>
      </c>
      <c r="C3" s="5" t="s">
        <v>27</v>
      </c>
      <c r="D3" s="5" t="s">
        <v>26</v>
      </c>
      <c r="E3" s="5" t="s">
        <v>2</v>
      </c>
    </row>
    <row r="4" spans="1:5" ht="17.25" customHeight="1">
      <c r="A4" s="38" t="s">
        <v>81</v>
      </c>
      <c r="B4" s="81">
        <f>'1200х600'!B4</f>
        <v>716</v>
      </c>
      <c r="C4" s="81">
        <f>'1200х600'!C4</f>
        <v>759</v>
      </c>
      <c r="D4" s="87">
        <v>823</v>
      </c>
      <c r="E4" s="81">
        <f>'1200х600'!D4</f>
        <v>846</v>
      </c>
    </row>
    <row r="5" spans="1:5" ht="17.25" customHeight="1">
      <c r="A5" s="86" t="s">
        <v>30</v>
      </c>
      <c r="B5" s="81">
        <f>'1200х600'!B5</f>
        <v>716</v>
      </c>
      <c r="C5" s="81">
        <f>'1200х600'!C5</f>
        <v>759</v>
      </c>
      <c r="D5" s="88">
        <v>823</v>
      </c>
      <c r="E5" s="81">
        <f>'1200х600'!D5</f>
        <v>846</v>
      </c>
    </row>
    <row r="6" spans="1:5" ht="17.25" customHeight="1">
      <c r="A6" s="86" t="s">
        <v>32</v>
      </c>
      <c r="B6" s="81">
        <f>'1200х600'!B6</f>
        <v>716</v>
      </c>
      <c r="C6" s="81">
        <f>'1200х600'!C6</f>
        <v>759</v>
      </c>
      <c r="D6" s="87">
        <v>823</v>
      </c>
      <c r="E6" s="81">
        <f>'1200х600'!D6</f>
        <v>846</v>
      </c>
    </row>
    <row r="7" spans="1:5" ht="17.25" customHeight="1" thickBot="1">
      <c r="A7" s="65" t="s">
        <v>33</v>
      </c>
      <c r="B7" s="82">
        <f>'1200х600'!B7</f>
        <v>716</v>
      </c>
      <c r="C7" s="82">
        <f>'1200х600'!C7</f>
        <v>759</v>
      </c>
      <c r="D7" s="89">
        <v>823</v>
      </c>
      <c r="E7" s="82">
        <f>'1200х600'!D7</f>
        <v>846</v>
      </c>
    </row>
    <row r="8" spans="1:5" ht="17.25" customHeight="1" thickTop="1">
      <c r="A8" s="64" t="s">
        <v>31</v>
      </c>
      <c r="B8" s="90">
        <f>'1200х600'!B8</f>
        <v>716</v>
      </c>
      <c r="C8" s="90">
        <f>'1200х600'!C8</f>
        <v>759</v>
      </c>
      <c r="D8" s="91">
        <v>823</v>
      </c>
      <c r="E8" s="90">
        <f>'1200х600'!D8</f>
        <v>846</v>
      </c>
    </row>
    <row r="9" spans="1:5" ht="17.25" customHeight="1">
      <c r="A9" s="40" t="s">
        <v>40</v>
      </c>
      <c r="B9" s="92">
        <f>'1200х600'!B9</f>
        <v>1172</v>
      </c>
      <c r="C9" s="81">
        <f>'1200х600'!C9</f>
        <v>1216</v>
      </c>
      <c r="D9" s="87">
        <v>1348</v>
      </c>
      <c r="E9" s="81">
        <f>'1200х600'!D9</f>
        <v>1336</v>
      </c>
    </row>
    <row r="10" spans="1:5" ht="17.25" customHeight="1">
      <c r="A10" s="40" t="s">
        <v>41</v>
      </c>
      <c r="B10" s="92">
        <f>'1200х600'!B10</f>
        <v>789</v>
      </c>
      <c r="C10" s="81">
        <f>'1200х600'!C10</f>
        <v>833</v>
      </c>
      <c r="D10" s="87">
        <v>908</v>
      </c>
      <c r="E10" s="81">
        <f>'1200х600'!D10</f>
        <v>942</v>
      </c>
    </row>
    <row r="11" spans="1:5" ht="17.25" customHeight="1">
      <c r="A11" s="40" t="s">
        <v>42</v>
      </c>
      <c r="B11" s="92">
        <f>'1200х600'!B11</f>
        <v>833</v>
      </c>
      <c r="C11" s="81">
        <f>'1200х600'!C11</f>
        <v>877</v>
      </c>
      <c r="D11" s="88">
        <v>958</v>
      </c>
      <c r="E11" s="92">
        <f>'1200х600'!D11</f>
        <v>990</v>
      </c>
    </row>
    <row r="12" spans="1:5" ht="17.25" customHeight="1">
      <c r="A12" s="40" t="s">
        <v>43</v>
      </c>
      <c r="B12" s="92">
        <f>'1200х600'!B12</f>
        <v>912</v>
      </c>
      <c r="C12" s="81">
        <f>'1200х600'!C12</f>
        <v>955</v>
      </c>
      <c r="D12" s="88">
        <v>1049</v>
      </c>
      <c r="E12" s="81">
        <f>'1200х600'!D12</f>
        <v>1068</v>
      </c>
    </row>
    <row r="13" spans="1:5" ht="17.25" customHeight="1">
      <c r="A13" s="40" t="s">
        <v>44</v>
      </c>
      <c r="B13" s="81">
        <f>'1200х600'!B13</f>
        <v>778</v>
      </c>
      <c r="C13" s="81">
        <f>'1200х600'!C13</f>
        <v>822</v>
      </c>
      <c r="D13" s="87">
        <v>895</v>
      </c>
      <c r="E13" s="81">
        <f>'1200х600'!D13</f>
        <v>928</v>
      </c>
    </row>
    <row r="14" spans="1:5" ht="17.25" customHeight="1">
      <c r="A14" s="40" t="s">
        <v>45</v>
      </c>
      <c r="B14" s="92">
        <f>'1200х600'!B14</f>
        <v>1023</v>
      </c>
      <c r="C14" s="81">
        <f>'1200х600'!C14</f>
        <v>1066</v>
      </c>
      <c r="D14" s="87">
        <v>1176</v>
      </c>
      <c r="E14" s="81">
        <f>'1200х600'!D14</f>
        <v>1186</v>
      </c>
    </row>
    <row r="15" spans="1:5" ht="17.25" customHeight="1">
      <c r="A15" s="40" t="s">
        <v>46</v>
      </c>
      <c r="B15" s="92">
        <f>'1200х600'!B15</f>
        <v>1023</v>
      </c>
      <c r="C15" s="81">
        <f>'1200х600'!C15</f>
        <v>1066</v>
      </c>
      <c r="D15" s="87">
        <v>1176</v>
      </c>
      <c r="E15" s="81">
        <f>'1200х600'!D15</f>
        <v>1186</v>
      </c>
    </row>
    <row r="16" spans="1:5" ht="17.25" customHeight="1">
      <c r="A16" s="40" t="s">
        <v>47</v>
      </c>
      <c r="B16" s="92">
        <f>'1200х600'!B16</f>
        <v>1172</v>
      </c>
      <c r="C16" s="81">
        <f>'1200х600'!C16</f>
        <v>1216</v>
      </c>
      <c r="D16" s="87">
        <v>1348</v>
      </c>
      <c r="E16" s="81">
        <f>'1200х600'!D16</f>
        <v>1336</v>
      </c>
    </row>
    <row r="17" spans="1:5" ht="17.25" customHeight="1">
      <c r="A17" s="40" t="s">
        <v>48</v>
      </c>
      <c r="B17" s="81">
        <f>'1200х600'!B17</f>
        <v>938</v>
      </c>
      <c r="C17" s="81">
        <f>'1200х600'!C17</f>
        <v>981</v>
      </c>
      <c r="D17" s="87">
        <v>1079</v>
      </c>
      <c r="E17" s="81">
        <f>'1200х600'!D17</f>
        <v>1102</v>
      </c>
    </row>
    <row r="18" spans="1:5" ht="17.25" customHeight="1">
      <c r="A18" s="40" t="s">
        <v>49</v>
      </c>
      <c r="B18" s="92">
        <f>'1200х600'!B18</f>
        <v>898</v>
      </c>
      <c r="C18" s="81">
        <f>'1200х600'!C18</f>
        <v>942</v>
      </c>
      <c r="D18" s="87">
        <v>1033</v>
      </c>
      <c r="E18" s="81">
        <f>'1200х600'!D18</f>
        <v>1055</v>
      </c>
    </row>
    <row r="19" spans="1:5" ht="17.25" customHeight="1">
      <c r="A19" s="40" t="s">
        <v>50</v>
      </c>
      <c r="B19" s="92">
        <f>'1200х600'!B19</f>
        <v>953</v>
      </c>
      <c r="C19" s="81">
        <f>'1200х600'!C19</f>
        <v>996</v>
      </c>
      <c r="D19" s="87">
        <v>1096</v>
      </c>
      <c r="E19" s="81">
        <f>'1200х600'!D19</f>
        <v>1116</v>
      </c>
    </row>
    <row r="20" spans="1:5" ht="17.25" customHeight="1">
      <c r="A20" s="40" t="s">
        <v>51</v>
      </c>
      <c r="B20" s="81">
        <f>'1200х600'!B20</f>
        <v>1847</v>
      </c>
      <c r="C20" s="81">
        <f>'1200х600'!C20</f>
        <v>1891</v>
      </c>
      <c r="D20" s="87">
        <v>2124</v>
      </c>
      <c r="E20" s="81">
        <f>'1200х600'!D20</f>
        <v>2055</v>
      </c>
    </row>
    <row r="21" spans="1:5" ht="17.25" customHeight="1">
      <c r="A21" s="40" t="s">
        <v>52</v>
      </c>
      <c r="B21" s="92">
        <f>'1200х600'!B21</f>
        <v>1043</v>
      </c>
      <c r="C21" s="92">
        <f>'1200х600'!C21</f>
        <v>1086</v>
      </c>
      <c r="D21" s="87">
        <v>1198</v>
      </c>
      <c r="E21" s="81">
        <f>'1200х600'!D21</f>
        <v>1206</v>
      </c>
    </row>
    <row r="22" spans="1:5" ht="17.25" customHeight="1">
      <c r="A22" s="40" t="s">
        <v>53</v>
      </c>
      <c r="B22" s="92">
        <f>'1200х600'!B22</f>
        <v>1126</v>
      </c>
      <c r="C22" s="81">
        <f>'1200х600'!C22</f>
        <v>1169</v>
      </c>
      <c r="D22" s="87">
        <v>1294</v>
      </c>
      <c r="E22" s="81">
        <f>'1200х600'!D22</f>
        <v>1298</v>
      </c>
    </row>
    <row r="23" spans="1:5" ht="17.25" customHeight="1">
      <c r="A23" s="40" t="s">
        <v>54</v>
      </c>
      <c r="B23" s="81">
        <f>'1200х600'!B23</f>
        <v>1126</v>
      </c>
      <c r="C23" s="81">
        <f>'1200х600'!C23</f>
        <v>1169</v>
      </c>
      <c r="D23" s="87">
        <v>1294</v>
      </c>
      <c r="E23" s="81">
        <f>'1200х600'!D23</f>
        <v>1298</v>
      </c>
    </row>
    <row r="24" spans="1:5" ht="17.25" customHeight="1">
      <c r="A24" s="40" t="s">
        <v>55</v>
      </c>
      <c r="B24" s="81">
        <f>'1200х600'!B24</f>
        <v>1384</v>
      </c>
      <c r="C24" s="81">
        <f>'1200х600'!C24</f>
        <v>1427</v>
      </c>
      <c r="D24" s="87">
        <v>1593</v>
      </c>
      <c r="E24" s="81">
        <f>'1200х600'!D24</f>
        <v>1556</v>
      </c>
    </row>
    <row r="25" spans="1:5" ht="17.25" customHeight="1">
      <c r="A25" s="40" t="s">
        <v>56</v>
      </c>
      <c r="B25" s="81">
        <f>'1200х600'!B25</f>
        <v>2604</v>
      </c>
      <c r="C25" s="81">
        <f>'1200х600'!C25</f>
        <v>2648</v>
      </c>
      <c r="D25" s="87">
        <v>2994</v>
      </c>
      <c r="E25" s="81">
        <f>'1200х600'!D25</f>
        <v>2807</v>
      </c>
    </row>
    <row r="26" spans="1:5" ht="17.25" customHeight="1">
      <c r="A26" s="40" t="s">
        <v>57</v>
      </c>
      <c r="B26" s="81">
        <f>'1200х600'!B26</f>
        <v>3761</v>
      </c>
      <c r="C26" s="81">
        <f>'1200х600'!C26</f>
        <v>3805</v>
      </c>
      <c r="D26" s="87">
        <v>4325</v>
      </c>
      <c r="E26" s="81">
        <f>'1200х600'!D26</f>
        <v>3966</v>
      </c>
    </row>
    <row r="27" spans="1:5" ht="17.25" customHeight="1">
      <c r="A27" s="40" t="s">
        <v>58</v>
      </c>
      <c r="B27" s="92">
        <f>'1200х600'!B27</f>
        <v>1433</v>
      </c>
      <c r="C27" s="81">
        <f>'1200х600'!C27</f>
        <v>1475</v>
      </c>
      <c r="D27" s="87">
        <v>1647</v>
      </c>
      <c r="E27" s="92">
        <f>'1200х600'!D27</f>
        <v>1605</v>
      </c>
    </row>
    <row r="28" spans="1:5" ht="17.25" customHeight="1">
      <c r="A28" s="40" t="s">
        <v>59</v>
      </c>
      <c r="B28" s="81">
        <f>'1200х600'!B28</f>
        <v>1045</v>
      </c>
      <c r="C28" s="81">
        <f>'1200х600'!C28</f>
        <v>1089</v>
      </c>
      <c r="D28" s="87">
        <v>1202</v>
      </c>
      <c r="E28" s="81">
        <f>'1200х600'!D28</f>
        <v>1217</v>
      </c>
    </row>
    <row r="29" spans="1:5" ht="17.25" customHeight="1">
      <c r="A29" s="40" t="s">
        <v>60</v>
      </c>
      <c r="B29" s="81">
        <f>'1200х600'!B29</f>
        <v>5698</v>
      </c>
      <c r="C29" s="81">
        <f>'1200х600'!C29</f>
        <v>5742</v>
      </c>
      <c r="D29" s="87">
        <v>6552</v>
      </c>
      <c r="E29" s="81">
        <f>'1200х600'!D29</f>
        <v>5903</v>
      </c>
    </row>
    <row r="30" spans="1:5" ht="17.25" customHeight="1">
      <c r="A30" s="40" t="s">
        <v>91</v>
      </c>
      <c r="B30" s="81">
        <f>'1200х600'!B30</f>
        <v>1568</v>
      </c>
      <c r="C30" s="81">
        <f>'1200х600'!C30</f>
        <v>1611</v>
      </c>
      <c r="D30" s="87">
        <v>1803</v>
      </c>
      <c r="E30" s="81">
        <f>'1200х600'!D30</f>
        <v>1731</v>
      </c>
    </row>
    <row r="31" spans="1:5" ht="17.25" customHeight="1">
      <c r="A31" s="40" t="s">
        <v>61</v>
      </c>
      <c r="B31" s="81">
        <f>'1200х600'!B31</f>
        <v>3035</v>
      </c>
      <c r="C31" s="81">
        <f>'1200х600'!C31</f>
        <v>3079</v>
      </c>
      <c r="D31" s="87">
        <v>3491</v>
      </c>
      <c r="E31" s="81">
        <f>'1200х600'!D31</f>
        <v>3240</v>
      </c>
    </row>
    <row r="32" spans="1:5" ht="17.25" customHeight="1">
      <c r="A32" s="40" t="s">
        <v>62</v>
      </c>
      <c r="B32" s="81">
        <f>'1200х600'!B32</f>
        <v>4209</v>
      </c>
      <c r="C32" s="81">
        <f>'1200х600'!C32</f>
        <v>4253</v>
      </c>
      <c r="D32" s="87">
        <v>4840</v>
      </c>
      <c r="E32" s="81">
        <f>'1200х600'!D32</f>
        <v>4413</v>
      </c>
    </row>
    <row r="33" spans="1:5" ht="17.25" customHeight="1">
      <c r="A33" s="40" t="s">
        <v>63</v>
      </c>
      <c r="B33" s="81">
        <f>'1200х600'!B33</f>
        <v>1097</v>
      </c>
      <c r="C33" s="81">
        <f>'1200х600'!C33</f>
        <v>1140</v>
      </c>
      <c r="D33" s="87">
        <v>1262</v>
      </c>
      <c r="E33" s="81">
        <f>'1200х600'!D33</f>
        <v>1270</v>
      </c>
    </row>
    <row r="34" spans="1:5" ht="17.25" customHeight="1">
      <c r="A34" s="40" t="s">
        <v>64</v>
      </c>
      <c r="B34" s="81">
        <f>'1200х600'!B34</f>
        <v>988</v>
      </c>
      <c r="C34" s="81">
        <f>'1200х600'!C34</f>
        <v>1029</v>
      </c>
      <c r="D34" s="87">
        <v>1136</v>
      </c>
      <c r="E34" s="81">
        <f>'1200х600'!D34</f>
        <v>1160</v>
      </c>
    </row>
    <row r="35" spans="1:5" ht="17.25" customHeight="1">
      <c r="A35" s="40" t="s">
        <v>65</v>
      </c>
      <c r="B35" s="81">
        <f>'1200х600'!B35</f>
        <v>1371</v>
      </c>
      <c r="C35" s="81">
        <f>'1200х600'!C35</f>
        <v>1414</v>
      </c>
      <c r="D35" s="87">
        <v>1576</v>
      </c>
      <c r="E35" s="81">
        <f>'1200х600'!D35</f>
        <v>1541</v>
      </c>
    </row>
    <row r="36" spans="1:5" ht="17.25" customHeight="1">
      <c r="A36" s="40" t="s">
        <v>92</v>
      </c>
      <c r="B36" s="81">
        <f>'1200х600'!B36</f>
        <v>965</v>
      </c>
      <c r="C36" s="81">
        <f>'1200х600'!C36</f>
        <v>1009</v>
      </c>
      <c r="D36" s="87">
        <v>1110</v>
      </c>
      <c r="E36" s="81">
        <f>'1200х600'!D36</f>
        <v>1121</v>
      </c>
    </row>
    <row r="37" spans="1:5" ht="17.25" customHeight="1">
      <c r="A37" s="40" t="s">
        <v>93</v>
      </c>
      <c r="B37" s="81">
        <f>'1200х600'!B37</f>
        <v>1136</v>
      </c>
      <c r="C37" s="81">
        <f>'1200х600'!C37</f>
        <v>1180</v>
      </c>
      <c r="D37" s="87">
        <v>1307</v>
      </c>
      <c r="E37" s="81">
        <f>'1200х600'!D37</f>
        <v>1292</v>
      </c>
    </row>
    <row r="38" spans="1:5" ht="17.25" customHeight="1">
      <c r="A38" s="40" t="s">
        <v>94</v>
      </c>
      <c r="B38" s="81">
        <f>'1200х600'!B38</f>
        <v>1308</v>
      </c>
      <c r="C38" s="81">
        <f>'1200х600'!C38</f>
        <v>1352</v>
      </c>
      <c r="D38" s="87">
        <v>1504</v>
      </c>
      <c r="E38" s="81">
        <f>'1200х600'!D38</f>
        <v>1472</v>
      </c>
    </row>
    <row r="39" spans="1:5" ht="17.25" customHeight="1">
      <c r="A39" s="40" t="s">
        <v>95</v>
      </c>
      <c r="B39" s="81">
        <f>'1200х600'!B39</f>
        <v>1396</v>
      </c>
      <c r="C39" s="81">
        <f>'1200х600'!C39</f>
        <v>1439</v>
      </c>
      <c r="D39" s="87">
        <v>1605</v>
      </c>
      <c r="E39" s="81">
        <f>'1200х600'!D39</f>
        <v>1559</v>
      </c>
    </row>
    <row r="40" spans="1:5" ht="17.25" customHeight="1">
      <c r="A40" s="40" t="s">
        <v>96</v>
      </c>
      <c r="B40" s="81">
        <f>'1200х600'!B40</f>
        <v>872</v>
      </c>
      <c r="C40" s="81">
        <f>'1200х600'!C40</f>
        <v>915</v>
      </c>
      <c r="D40" s="87">
        <v>1003</v>
      </c>
      <c r="E40" s="81">
        <f>'1200х600'!D40</f>
        <v>1035</v>
      </c>
    </row>
    <row r="41" spans="1:5" ht="17.25" customHeight="1">
      <c r="A41" s="40" t="s">
        <v>97</v>
      </c>
      <c r="B41" s="81">
        <f>'1200х600'!B41</f>
        <v>942</v>
      </c>
      <c r="C41" s="81">
        <f>'1200х600'!C41</f>
        <v>985</v>
      </c>
      <c r="D41" s="87">
        <v>1082</v>
      </c>
      <c r="E41" s="81">
        <f>'1200х600'!D41</f>
        <v>1105</v>
      </c>
    </row>
    <row r="42" spans="1:5" ht="17.25" customHeight="1">
      <c r="A42" s="40" t="s">
        <v>98</v>
      </c>
      <c r="B42" s="81">
        <f>'1200х600'!B42</f>
        <v>869</v>
      </c>
      <c r="C42" s="81">
        <f>'1200х600'!C42</f>
        <v>913</v>
      </c>
      <c r="D42" s="87">
        <v>1000</v>
      </c>
      <c r="E42" s="81">
        <f>'1200х600'!D42</f>
        <v>1033</v>
      </c>
    </row>
    <row r="43" spans="1:5" ht="17.25" customHeight="1">
      <c r="A43" s="40" t="s">
        <v>99</v>
      </c>
      <c r="B43" s="81">
        <f>'1200х600'!B43</f>
        <v>1393</v>
      </c>
      <c r="C43" s="81">
        <f>'1200х600'!C43</f>
        <v>1437</v>
      </c>
      <c r="D43" s="87">
        <v>1603</v>
      </c>
      <c r="E43" s="81">
        <f>'1200х600'!D43</f>
        <v>1556</v>
      </c>
    </row>
    <row r="44" spans="1:5" ht="17.25" customHeight="1">
      <c r="A44" s="40" t="s">
        <v>100</v>
      </c>
      <c r="B44" s="81">
        <f>'1200х600'!B44</f>
        <v>2643</v>
      </c>
      <c r="C44" s="81">
        <f>'1200х600'!C44</f>
        <v>2686</v>
      </c>
      <c r="D44" s="87">
        <v>3039</v>
      </c>
      <c r="E44" s="81">
        <f>'1200х600'!D44</f>
        <v>2845</v>
      </c>
    </row>
    <row r="45" spans="1:5" ht="17.25" customHeight="1">
      <c r="A45" s="40" t="s">
        <v>101</v>
      </c>
      <c r="B45" s="81">
        <f>'1200х600'!B45</f>
        <v>4260</v>
      </c>
      <c r="C45" s="81">
        <f>'1200х600'!C45</f>
        <v>4304</v>
      </c>
      <c r="D45" s="87">
        <v>4899</v>
      </c>
      <c r="E45" s="81">
        <f>'1200х600'!D45</f>
        <v>4463</v>
      </c>
    </row>
    <row r="46" spans="1:5" ht="42.75" customHeight="1">
      <c r="A46" s="60"/>
      <c r="B46" s="70"/>
      <c r="C46" s="70"/>
      <c r="D46" s="71"/>
      <c r="E46" s="70"/>
    </row>
    <row r="47" spans="1:5" ht="16.5">
      <c r="A47" s="163" t="s">
        <v>24</v>
      </c>
      <c r="B47" s="164"/>
      <c r="C47" s="164"/>
      <c r="D47" s="164"/>
      <c r="E47" s="164"/>
    </row>
    <row r="48" spans="1:5" ht="15">
      <c r="A48" s="165" t="str">
        <f>'600х600'!A51:D51</f>
        <v>Указаны рекомендованные отпускные цены за 1 кв.м, в российских рублях (с НДС). Владивосток, Хабаровск +90 руб./ кв.м.</v>
      </c>
      <c r="B48" s="167"/>
      <c r="C48" s="167"/>
      <c r="D48" s="167"/>
      <c r="E48" s="167"/>
    </row>
    <row r="49" spans="1:5" ht="15">
      <c r="A49" s="168" t="s">
        <v>14</v>
      </c>
      <c r="B49" s="169"/>
      <c r="C49" s="169"/>
      <c r="D49" s="169"/>
      <c r="E49" s="169"/>
    </row>
  </sheetData>
  <sheetProtection/>
  <mergeCells count="5">
    <mergeCell ref="A48:E48"/>
    <mergeCell ref="A49:E49"/>
    <mergeCell ref="A47:E47"/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="85" zoomScaleNormal="85" zoomScaleSheetLayoutView="85" zoomScalePageLayoutView="0" workbookViewId="0" topLeftCell="A70">
      <selection activeCell="G10" sqref="G10"/>
    </sheetView>
  </sheetViews>
  <sheetFormatPr defaultColWidth="9.00390625" defaultRowHeight="15"/>
  <cols>
    <col min="1" max="1" width="34.140625" style="7" customWidth="1"/>
    <col min="2" max="2" width="14.140625" style="7" customWidth="1"/>
    <col min="3" max="6" width="8.8515625" style="7" customWidth="1"/>
    <col min="7" max="8" width="9.7109375" style="7" customWidth="1"/>
    <col min="9" max="11" width="8.8515625" style="7" customWidth="1"/>
    <col min="12" max="12" width="9.421875" style="7" customWidth="1"/>
    <col min="13" max="13" width="8.8515625" style="7" customWidth="1"/>
    <col min="14" max="16384" width="9.00390625" style="7" customWidth="1"/>
  </cols>
  <sheetData>
    <row r="1" spans="1:13" ht="13.5">
      <c r="A1" s="182" t="str">
        <f>'300х300'!A1:D1</f>
        <v>Прайс-лист на керамогранит ООО "ЗКС" «Уральский гранит» с 01.08.2016. Электронный каталог на www.uralgres.com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60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7" ht="42.75" customHeight="1">
      <c r="A3"/>
      <c r="B3" s="22"/>
      <c r="C3" s="22"/>
      <c r="D3" s="22"/>
      <c r="E3" s="22"/>
      <c r="F3" s="22"/>
      <c r="G3" s="22"/>
    </row>
    <row r="4" spans="1:13" ht="15.75" customHeight="1" thickBot="1">
      <c r="A4" s="178" t="s">
        <v>16</v>
      </c>
      <c r="B4" s="179"/>
      <c r="C4" s="179"/>
      <c r="D4" s="179"/>
      <c r="E4" s="179"/>
      <c r="F4" s="132"/>
      <c r="G4" s="177" t="s">
        <v>84</v>
      </c>
      <c r="H4" s="177"/>
      <c r="I4" s="177"/>
      <c r="J4" s="177"/>
      <c r="K4" s="177"/>
      <c r="L4" s="177"/>
      <c r="M4" s="177"/>
    </row>
    <row r="5" spans="1:13" ht="15.75" customHeight="1" thickBot="1">
      <c r="A5" s="23" t="s">
        <v>6</v>
      </c>
      <c r="B5" s="23" t="s">
        <v>19</v>
      </c>
      <c r="C5" s="23" t="s">
        <v>20</v>
      </c>
      <c r="D5" s="23" t="s">
        <v>21</v>
      </c>
      <c r="E5" s="69" t="s">
        <v>75</v>
      </c>
      <c r="F5" s="76"/>
      <c r="G5" s="171" t="s">
        <v>6</v>
      </c>
      <c r="H5" s="173"/>
      <c r="I5" s="172"/>
      <c r="J5" s="23" t="s">
        <v>19</v>
      </c>
      <c r="K5" s="171" t="s">
        <v>75</v>
      </c>
      <c r="L5" s="173"/>
      <c r="M5" s="172"/>
    </row>
    <row r="6" spans="1:13" ht="15.75" customHeight="1" thickBot="1">
      <c r="A6" s="24" t="s">
        <v>18</v>
      </c>
      <c r="B6" s="23" t="s">
        <v>9</v>
      </c>
      <c r="C6" s="23">
        <v>250</v>
      </c>
      <c r="D6" s="23">
        <v>250</v>
      </c>
      <c r="E6" s="69">
        <v>1150</v>
      </c>
      <c r="F6" s="76"/>
      <c r="G6" s="174" t="s">
        <v>87</v>
      </c>
      <c r="H6" s="175"/>
      <c r="I6" s="176"/>
      <c r="J6" s="23" t="s">
        <v>83</v>
      </c>
      <c r="K6" s="171">
        <v>229</v>
      </c>
      <c r="L6" s="173"/>
      <c r="M6" s="172"/>
    </row>
    <row r="7" spans="1:13" ht="15.75" customHeight="1" thickBot="1">
      <c r="A7" s="24" t="s">
        <v>28</v>
      </c>
      <c r="B7" s="23" t="s">
        <v>9</v>
      </c>
      <c r="C7" s="23">
        <v>900</v>
      </c>
      <c r="D7" s="23" t="s">
        <v>17</v>
      </c>
      <c r="E7" s="69">
        <v>1440</v>
      </c>
      <c r="F7" s="76"/>
      <c r="G7" s="174" t="s">
        <v>86</v>
      </c>
      <c r="H7" s="175"/>
      <c r="I7" s="176"/>
      <c r="J7" s="23" t="s">
        <v>83</v>
      </c>
      <c r="K7" s="171">
        <v>269</v>
      </c>
      <c r="L7" s="173"/>
      <c r="M7" s="172"/>
    </row>
    <row r="8" spans="1:13" ht="13.5">
      <c r="A8" s="170" t="e">
        <f>#REF!</f>
        <v>#REF!</v>
      </c>
      <c r="B8" s="170"/>
      <c r="C8" s="170"/>
      <c r="D8" s="170"/>
      <c r="E8" s="170"/>
      <c r="G8" s="170" t="s">
        <v>103</v>
      </c>
      <c r="H8" s="170"/>
      <c r="I8" s="170"/>
      <c r="J8" s="170"/>
      <c r="K8" s="170"/>
      <c r="L8" s="170"/>
      <c r="M8" s="170"/>
    </row>
    <row r="9" spans="1:7" ht="12" customHeight="1" thickBot="1">
      <c r="A9" s="21"/>
      <c r="B9" s="22"/>
      <c r="C9" s="22"/>
      <c r="D9" s="22"/>
      <c r="E9" s="22"/>
      <c r="F9" s="22"/>
      <c r="G9" s="22"/>
    </row>
    <row r="10" spans="1:12" ht="102.75" customHeight="1">
      <c r="A10" s="25" t="s">
        <v>23</v>
      </c>
      <c r="B10" s="26" t="str">
        <f>'300х300'!B3</f>
        <v>Москва, Волгоград, Воронеж, Казань, Уфа, Самара, Екатеринбург, Челябинск, Тюмень, Пермь, Курган</v>
      </c>
      <c r="C10" s="26" t="str">
        <f>'300х300'!C3</f>
        <v>Санкт-Петербург, Краснодар, Новосибирск, Сургут</v>
      </c>
      <c r="D10" s="26" t="str">
        <f>'300х300'!D3</f>
        <v>Кемерово, 
Красноярск</v>
      </c>
      <c r="E10" s="27" t="str">
        <f>'300х300'!E3</f>
        <v>Владивосток, Хабаровск, Благовещенск</v>
      </c>
      <c r="F10" s="17"/>
      <c r="G10" s="11"/>
      <c r="H10" s="8"/>
      <c r="I10" s="8"/>
      <c r="J10" s="8"/>
      <c r="K10" s="8"/>
      <c r="L10" s="8"/>
    </row>
    <row r="11" spans="1:12" ht="15" customHeight="1">
      <c r="A11" s="30" t="s">
        <v>29</v>
      </c>
      <c r="B11" s="72">
        <f>'300х300'!B4</f>
        <v>340</v>
      </c>
      <c r="C11" s="72">
        <f>'300х300'!C4</f>
        <v>346</v>
      </c>
      <c r="D11" s="72">
        <f>'300х300'!D4</f>
        <v>352</v>
      </c>
      <c r="E11" s="73">
        <f>'300х300'!E4</f>
        <v>416</v>
      </c>
      <c r="F11" s="18"/>
      <c r="G11" s="11"/>
      <c r="H11" s="8"/>
      <c r="I11" s="8"/>
      <c r="J11" s="8"/>
      <c r="K11" s="8"/>
      <c r="L11" s="8"/>
    </row>
    <row r="12" spans="1:8" ht="15" customHeight="1">
      <c r="A12" s="30" t="s">
        <v>30</v>
      </c>
      <c r="B12" s="72">
        <f>'300х300'!B5</f>
        <v>352</v>
      </c>
      <c r="C12" s="72">
        <f>'300х300'!C5</f>
        <v>358</v>
      </c>
      <c r="D12" s="72">
        <f>'300х300'!D5</f>
        <v>364</v>
      </c>
      <c r="E12" s="73">
        <f>'300х300'!E5</f>
        <v>428</v>
      </c>
      <c r="F12" s="18"/>
      <c r="G12" s="11"/>
      <c r="H12" s="8"/>
    </row>
    <row r="13" spans="1:8" ht="15" customHeight="1">
      <c r="A13" s="30" t="s">
        <v>31</v>
      </c>
      <c r="B13" s="72">
        <f>'300х300'!B6</f>
        <v>352</v>
      </c>
      <c r="C13" s="72">
        <f>'300х300'!C6</f>
        <v>358</v>
      </c>
      <c r="D13" s="72">
        <f>'300х300'!D6</f>
        <v>364</v>
      </c>
      <c r="E13" s="73">
        <f>'300х300'!E6</f>
        <v>428</v>
      </c>
      <c r="F13" s="18"/>
      <c r="G13" s="11"/>
      <c r="H13" s="8"/>
    </row>
    <row r="14" spans="1:8" ht="15" customHeight="1">
      <c r="A14" s="30" t="s">
        <v>32</v>
      </c>
      <c r="B14" s="72">
        <f>'300х300'!B7</f>
        <v>372</v>
      </c>
      <c r="C14" s="72">
        <f>'300х300'!C7</f>
        <v>378</v>
      </c>
      <c r="D14" s="72">
        <f>'300х300'!D7</f>
        <v>384</v>
      </c>
      <c r="E14" s="73">
        <f>'300х300'!E7</f>
        <v>448</v>
      </c>
      <c r="F14" s="18"/>
      <c r="G14" s="11"/>
      <c r="H14" s="8"/>
    </row>
    <row r="15" spans="1:8" ht="15" customHeight="1">
      <c r="A15" s="30" t="s">
        <v>33</v>
      </c>
      <c r="B15" s="72">
        <f>'300х300'!B8</f>
        <v>378</v>
      </c>
      <c r="C15" s="72">
        <f>'300х300'!C8</f>
        <v>384</v>
      </c>
      <c r="D15" s="72">
        <f>'300х300'!D8</f>
        <v>389</v>
      </c>
      <c r="E15" s="73">
        <f>'300х300'!E8</f>
        <v>454</v>
      </c>
      <c r="F15" s="18"/>
      <c r="G15" s="11"/>
      <c r="H15" s="8"/>
    </row>
    <row r="16" spans="1:8" ht="67.5" customHeight="1">
      <c r="A16" s="37" t="s">
        <v>34</v>
      </c>
      <c r="B16" s="72">
        <f>'300х300'!B9</f>
        <v>489</v>
      </c>
      <c r="C16" s="72">
        <f>'300х300'!C9</f>
        <v>489</v>
      </c>
      <c r="D16" s="72">
        <f>'300х300'!D9</f>
        <v>489</v>
      </c>
      <c r="E16" s="73">
        <f>'300х300'!E9</f>
        <v>554</v>
      </c>
      <c r="F16" s="18"/>
      <c r="G16" s="11"/>
      <c r="H16" s="8"/>
    </row>
    <row r="17" spans="1:8" ht="15" customHeight="1" thickBot="1">
      <c r="A17" s="67" t="s">
        <v>35</v>
      </c>
      <c r="B17" s="72">
        <f>'300х300'!B10</f>
        <v>560</v>
      </c>
      <c r="C17" s="72">
        <f>'300х300'!C10</f>
        <v>560</v>
      </c>
      <c r="D17" s="72">
        <f>'300х300'!D10</f>
        <v>560</v>
      </c>
      <c r="E17" s="73">
        <f>'300х300'!E10</f>
        <v>625</v>
      </c>
      <c r="F17" s="18"/>
      <c r="G17" s="11"/>
      <c r="H17" s="8"/>
    </row>
    <row r="18" spans="1:8" ht="15" customHeight="1">
      <c r="A18" s="205" t="s">
        <v>69</v>
      </c>
      <c r="B18" s="206"/>
      <c r="C18" s="206"/>
      <c r="D18" s="206"/>
      <c r="E18" s="207"/>
      <c r="F18" s="12"/>
      <c r="G18" s="12"/>
      <c r="H18" s="8"/>
    </row>
    <row r="19" spans="1:8" ht="15" customHeight="1">
      <c r="A19" s="15" t="s">
        <v>15</v>
      </c>
      <c r="B19" s="72">
        <f>'300х300'!B12</f>
        <v>421</v>
      </c>
      <c r="C19" s="72">
        <f>'300х300'!C12</f>
        <v>427</v>
      </c>
      <c r="D19" s="72">
        <f>'300х300'!D12</f>
        <v>433</v>
      </c>
      <c r="E19" s="73">
        <f>'300х300'!E12</f>
        <v>498</v>
      </c>
      <c r="F19" s="18"/>
      <c r="G19" s="11"/>
      <c r="H19" s="8"/>
    </row>
    <row r="20" spans="1:13" ht="15" customHeight="1">
      <c r="A20" s="15" t="s">
        <v>1</v>
      </c>
      <c r="B20" s="72">
        <f>'300х300'!B13</f>
        <v>509</v>
      </c>
      <c r="C20" s="72">
        <f>'300х300'!C13</f>
        <v>509</v>
      </c>
      <c r="D20" s="72">
        <f>'300х300'!D13</f>
        <v>509</v>
      </c>
      <c r="E20" s="73">
        <f>'300х300'!E13</f>
        <v>574</v>
      </c>
      <c r="F20" s="18"/>
      <c r="G20" s="202"/>
      <c r="H20" s="203"/>
      <c r="I20" s="203"/>
      <c r="J20" s="203"/>
      <c r="K20" s="203"/>
      <c r="L20" s="203"/>
      <c r="M20" s="203"/>
    </row>
    <row r="21" spans="1:13" ht="15" customHeight="1" thickBot="1">
      <c r="A21" s="16" t="s">
        <v>0</v>
      </c>
      <c r="B21" s="74">
        <f>'300х300'!B14</f>
        <v>582</v>
      </c>
      <c r="C21" s="74">
        <f>'300х300'!C14</f>
        <v>582</v>
      </c>
      <c r="D21" s="74">
        <f>'300х300'!D14</f>
        <v>582</v>
      </c>
      <c r="E21" s="75">
        <f>'300х300'!E14</f>
        <v>647</v>
      </c>
      <c r="F21" s="18"/>
      <c r="G21" s="203"/>
      <c r="H21" s="203"/>
      <c r="I21" s="203"/>
      <c r="J21" s="203"/>
      <c r="K21" s="203"/>
      <c r="L21" s="203"/>
      <c r="M21" s="203"/>
    </row>
    <row r="22" spans="1:13" ht="15" customHeight="1">
      <c r="A22" s="205" t="s">
        <v>70</v>
      </c>
      <c r="B22" s="206"/>
      <c r="C22" s="206"/>
      <c r="D22" s="206"/>
      <c r="E22" s="207"/>
      <c r="F22" s="18"/>
      <c r="G22" s="204" t="s">
        <v>104</v>
      </c>
      <c r="H22" s="204"/>
      <c r="I22" s="204"/>
      <c r="J22" s="204"/>
      <c r="K22" s="204"/>
      <c r="L22" s="204"/>
      <c r="M22" s="204"/>
    </row>
    <row r="23" spans="1:13" ht="15" customHeight="1">
      <c r="A23" s="15" t="s">
        <v>38</v>
      </c>
      <c r="B23" s="72">
        <f>'300х300'!B16</f>
        <v>374</v>
      </c>
      <c r="C23" s="72">
        <f>'300х300'!C16</f>
        <v>380</v>
      </c>
      <c r="D23" s="72">
        <f>'300х300'!D16</f>
        <v>386</v>
      </c>
      <c r="E23" s="73">
        <f>'300х300'!E16</f>
        <v>451</v>
      </c>
      <c r="F23" s="18"/>
      <c r="G23" s="204"/>
      <c r="H23" s="204"/>
      <c r="I23" s="204"/>
      <c r="J23" s="204"/>
      <c r="K23" s="204"/>
      <c r="L23" s="204"/>
      <c r="M23" s="204"/>
    </row>
    <row r="24" spans="1:13" ht="15" customHeight="1" thickBot="1">
      <c r="A24" s="16" t="s">
        <v>39</v>
      </c>
      <c r="B24" s="74">
        <f>'300х300'!B17</f>
        <v>378</v>
      </c>
      <c r="C24" s="74">
        <f>'300х300'!C17</f>
        <v>384</v>
      </c>
      <c r="D24" s="74">
        <f>'300х300'!D17</f>
        <v>389</v>
      </c>
      <c r="E24" s="75">
        <f>'300х300'!E17</f>
        <v>454</v>
      </c>
      <c r="F24" s="18"/>
      <c r="G24" s="204"/>
      <c r="H24" s="204"/>
      <c r="I24" s="204"/>
      <c r="J24" s="204"/>
      <c r="K24" s="204"/>
      <c r="L24" s="204"/>
      <c r="M24" s="204"/>
    </row>
    <row r="25" spans="1:13" ht="15" customHeight="1">
      <c r="A25" s="208" t="s">
        <v>105</v>
      </c>
      <c r="B25" s="209"/>
      <c r="C25" s="209"/>
      <c r="D25" s="209"/>
      <c r="E25" s="210"/>
      <c r="F25" s="18"/>
      <c r="G25" s="204"/>
      <c r="H25" s="204"/>
      <c r="I25" s="204"/>
      <c r="J25" s="204"/>
      <c r="K25" s="204"/>
      <c r="L25" s="204"/>
      <c r="M25" s="204"/>
    </row>
    <row r="26" spans="1:13" ht="15" customHeight="1">
      <c r="A26" s="15" t="s">
        <v>31</v>
      </c>
      <c r="B26" s="72">
        <f>'300х300'!B19</f>
        <v>504</v>
      </c>
      <c r="C26" s="72">
        <f>'300х300'!C19</f>
        <v>504</v>
      </c>
      <c r="D26" s="72">
        <f>'300х300'!D19</f>
        <v>504</v>
      </c>
      <c r="E26" s="73">
        <f>'300х300'!E19</f>
        <v>592</v>
      </c>
      <c r="F26" s="18"/>
      <c r="G26" s="204"/>
      <c r="H26" s="204"/>
      <c r="I26" s="204"/>
      <c r="J26" s="204"/>
      <c r="K26" s="204"/>
      <c r="L26" s="204"/>
      <c r="M26" s="204"/>
    </row>
    <row r="27" spans="1:13" ht="15" customHeight="1">
      <c r="A27" s="32" t="s">
        <v>30</v>
      </c>
      <c r="B27" s="72">
        <f>'300х300'!B20</f>
        <v>516</v>
      </c>
      <c r="C27" s="72">
        <f>'300х300'!C20</f>
        <v>516</v>
      </c>
      <c r="D27" s="72">
        <f>'300х300'!D20</f>
        <v>516</v>
      </c>
      <c r="E27" s="73">
        <f>'300х300'!E20</f>
        <v>605</v>
      </c>
      <c r="F27" s="18"/>
      <c r="G27" s="204"/>
      <c r="H27" s="204"/>
      <c r="I27" s="204"/>
      <c r="J27" s="204"/>
      <c r="K27" s="204"/>
      <c r="L27" s="204"/>
      <c r="M27" s="204"/>
    </row>
    <row r="28" spans="1:13" ht="14.25" customHeight="1">
      <c r="A28" s="68" t="s">
        <v>66</v>
      </c>
      <c r="B28" s="72">
        <f>'300х300'!B21</f>
        <v>587</v>
      </c>
      <c r="C28" s="72">
        <f>'300х300'!C21</f>
        <v>587</v>
      </c>
      <c r="D28" s="72">
        <f>'300х300'!D21</f>
        <v>587</v>
      </c>
      <c r="E28" s="73">
        <f>'300х300'!E21</f>
        <v>675</v>
      </c>
      <c r="F28" s="18"/>
      <c r="G28" s="204"/>
      <c r="H28" s="204"/>
      <c r="I28" s="204"/>
      <c r="J28" s="204"/>
      <c r="K28" s="204"/>
      <c r="L28" s="204"/>
      <c r="M28" s="204"/>
    </row>
    <row r="29" spans="1:13" ht="14.25" customHeight="1" thickBot="1">
      <c r="A29" s="68" t="s">
        <v>90</v>
      </c>
      <c r="B29" s="72">
        <f>'300х300'!B22</f>
        <v>587</v>
      </c>
      <c r="C29" s="72">
        <f>'300х300'!C22</f>
        <v>587</v>
      </c>
      <c r="D29" s="72">
        <f>'300х300'!D22</f>
        <v>587</v>
      </c>
      <c r="E29" s="73">
        <f>'300х300'!E22</f>
        <v>675</v>
      </c>
      <c r="F29" s="18"/>
      <c r="G29" s="204"/>
      <c r="H29" s="204"/>
      <c r="I29" s="204"/>
      <c r="J29" s="204"/>
      <c r="K29" s="204"/>
      <c r="L29" s="204"/>
      <c r="M29" s="204"/>
    </row>
    <row r="30" spans="1:13" ht="14.25" customHeight="1" thickBot="1">
      <c r="A30" s="199" t="s">
        <v>102</v>
      </c>
      <c r="B30" s="200"/>
      <c r="C30" s="200"/>
      <c r="D30" s="200"/>
      <c r="E30" s="201"/>
      <c r="F30" s="18"/>
      <c r="G30" s="204"/>
      <c r="H30" s="204"/>
      <c r="I30" s="204"/>
      <c r="J30" s="204"/>
      <c r="K30" s="204"/>
      <c r="L30" s="204"/>
      <c r="M30" s="204"/>
    </row>
    <row r="31" spans="1:13" ht="14.25" customHeight="1">
      <c r="A31" s="141" t="s">
        <v>31</v>
      </c>
      <c r="B31" s="151">
        <f>'300х300'!B24</f>
        <v>562</v>
      </c>
      <c r="C31" s="151">
        <f>'300х300'!C24</f>
        <v>562</v>
      </c>
      <c r="D31" s="151">
        <f>'300х300'!D24</f>
        <v>562</v>
      </c>
      <c r="E31" s="152">
        <f>'300х300'!E24</f>
        <v>637</v>
      </c>
      <c r="F31" s="18"/>
      <c r="G31" s="204"/>
      <c r="H31" s="204"/>
      <c r="I31" s="204"/>
      <c r="J31" s="204"/>
      <c r="K31" s="204"/>
      <c r="L31" s="204"/>
      <c r="M31" s="204"/>
    </row>
    <row r="32" spans="1:13" ht="14.25" customHeight="1">
      <c r="A32" s="32" t="s">
        <v>30</v>
      </c>
      <c r="B32" s="151">
        <f>'300х300'!B25</f>
        <v>575</v>
      </c>
      <c r="C32" s="151">
        <f>'300х300'!C25</f>
        <v>575</v>
      </c>
      <c r="D32" s="151">
        <f>'300х300'!D25</f>
        <v>575</v>
      </c>
      <c r="E32" s="152">
        <f>'300х300'!E25</f>
        <v>650</v>
      </c>
      <c r="F32" s="18"/>
      <c r="G32" s="204"/>
      <c r="H32" s="204"/>
      <c r="I32" s="204"/>
      <c r="J32" s="204"/>
      <c r="K32" s="204"/>
      <c r="L32" s="204"/>
      <c r="M32" s="204"/>
    </row>
    <row r="33" spans="1:13" ht="14.25" customHeight="1" thickBot="1">
      <c r="A33" s="144" t="s">
        <v>66</v>
      </c>
      <c r="B33" s="153">
        <f>'300х300'!B26</f>
        <v>646</v>
      </c>
      <c r="C33" s="153">
        <f>'300х300'!C26</f>
        <v>646</v>
      </c>
      <c r="D33" s="153">
        <f>'300х300'!D26</f>
        <v>646</v>
      </c>
      <c r="E33" s="154">
        <f>'300х300'!E26</f>
        <v>721</v>
      </c>
      <c r="F33" s="18"/>
      <c r="G33" s="204"/>
      <c r="H33" s="204"/>
      <c r="I33" s="204"/>
      <c r="J33" s="204"/>
      <c r="K33" s="204"/>
      <c r="L33" s="204"/>
      <c r="M33" s="204"/>
    </row>
    <row r="34" spans="1:13" ht="15" customHeight="1">
      <c r="A34" s="205" t="s">
        <v>85</v>
      </c>
      <c r="B34" s="206"/>
      <c r="C34" s="206"/>
      <c r="D34" s="206"/>
      <c r="E34" s="207"/>
      <c r="F34" s="18"/>
      <c r="G34" s="204"/>
      <c r="H34" s="204"/>
      <c r="I34" s="204"/>
      <c r="J34" s="204"/>
      <c r="K34" s="204"/>
      <c r="L34" s="204"/>
      <c r="M34" s="204"/>
    </row>
    <row r="35" spans="1:13" ht="15" customHeight="1" thickBot="1">
      <c r="A35" s="16" t="s">
        <v>77</v>
      </c>
      <c r="B35" s="74">
        <f>'600х600'!B48</f>
        <v>588</v>
      </c>
      <c r="C35" s="74">
        <f>'600х600'!B48</f>
        <v>588</v>
      </c>
      <c r="D35" s="74">
        <f>'600х600'!B48</f>
        <v>588</v>
      </c>
      <c r="E35" s="75">
        <f>'600х600'!B48+90</f>
        <v>678</v>
      </c>
      <c r="F35" s="18"/>
      <c r="G35" s="204"/>
      <c r="H35" s="204"/>
      <c r="I35" s="204"/>
      <c r="J35" s="204"/>
      <c r="K35" s="204"/>
      <c r="L35" s="204"/>
      <c r="M35" s="204"/>
    </row>
    <row r="36" spans="1:13" ht="15" customHeight="1">
      <c r="A36" s="47" t="str">
        <f>'300х300'!A27:D27</f>
        <v>Указаны рекомендованные отпускныее цены за 1 кв.м., в российских рублях (с НДС)</v>
      </c>
      <c r="B36" s="8"/>
      <c r="C36" s="8"/>
      <c r="D36" s="8"/>
      <c r="E36" s="8"/>
      <c r="F36" s="8"/>
      <c r="G36" s="204"/>
      <c r="H36" s="204"/>
      <c r="I36" s="204"/>
      <c r="J36" s="204"/>
      <c r="K36" s="204"/>
      <c r="L36" s="204"/>
      <c r="M36" s="204"/>
    </row>
    <row r="37" spans="1:12" ht="15" customHeight="1" thickBot="1">
      <c r="A37" s="4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3" ht="15" customHeight="1" thickBot="1">
      <c r="A38" s="192" t="s">
        <v>6</v>
      </c>
      <c r="B38" s="186" t="s">
        <v>12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</row>
    <row r="39" spans="1:13" ht="13.5" customHeight="1">
      <c r="A39" s="193"/>
      <c r="B39" s="189" t="s">
        <v>7</v>
      </c>
      <c r="C39" s="190"/>
      <c r="D39" s="191"/>
      <c r="E39" s="195" t="s">
        <v>13</v>
      </c>
      <c r="F39" s="196"/>
      <c r="G39" s="189" t="s">
        <v>8</v>
      </c>
      <c r="H39" s="197"/>
      <c r="I39" s="198"/>
      <c r="J39" s="183" t="s">
        <v>25</v>
      </c>
      <c r="K39" s="184"/>
      <c r="L39" s="184"/>
      <c r="M39" s="185"/>
    </row>
    <row r="40" spans="1:13" ht="13.5" customHeight="1">
      <c r="A40" s="194"/>
      <c r="B40" s="14" t="s">
        <v>3</v>
      </c>
      <c r="C40" s="10" t="s">
        <v>27</v>
      </c>
      <c r="D40" s="13" t="s">
        <v>10</v>
      </c>
      <c r="E40" s="14" t="s">
        <v>3</v>
      </c>
      <c r="F40" s="13" t="s">
        <v>10</v>
      </c>
      <c r="G40" s="36" t="s">
        <v>3</v>
      </c>
      <c r="H40" s="9" t="s">
        <v>27</v>
      </c>
      <c r="I40" s="13" t="s">
        <v>10</v>
      </c>
      <c r="J40" s="130" t="s">
        <v>3</v>
      </c>
      <c r="K40" s="131" t="s">
        <v>27</v>
      </c>
      <c r="L40" s="131" t="s">
        <v>26</v>
      </c>
      <c r="M40" s="13" t="s">
        <v>10</v>
      </c>
    </row>
    <row r="41" spans="1:13" ht="13.5" customHeight="1">
      <c r="A41" s="52" t="s">
        <v>81</v>
      </c>
      <c r="B41" s="108">
        <f>'600х600'!B4</f>
        <v>535</v>
      </c>
      <c r="C41" s="109">
        <f>'600х600'!C4</f>
        <v>571</v>
      </c>
      <c r="D41" s="112">
        <f>'600х600'!D4</f>
        <v>638</v>
      </c>
      <c r="E41" s="111">
        <f>'600х300'!B4</f>
        <v>535</v>
      </c>
      <c r="F41" s="110">
        <f>'600х300'!C4</f>
        <v>638</v>
      </c>
      <c r="G41" s="111">
        <f>'1200х600'!B4</f>
        <v>716</v>
      </c>
      <c r="H41" s="109">
        <f>'1200х600'!C4</f>
        <v>759</v>
      </c>
      <c r="I41" s="110">
        <f>'1200х600'!D4</f>
        <v>846</v>
      </c>
      <c r="J41" s="113">
        <f>'1200х295'!B4</f>
        <v>716</v>
      </c>
      <c r="K41" s="109">
        <f>'1200х295'!C4</f>
        <v>759</v>
      </c>
      <c r="L41" s="109">
        <f>'1200х295'!D4</f>
        <v>823</v>
      </c>
      <c r="M41" s="110">
        <f>'1200х295'!E4</f>
        <v>846</v>
      </c>
    </row>
    <row r="42" spans="1:13" ht="13.5" customHeight="1">
      <c r="A42" s="105" t="s">
        <v>30</v>
      </c>
      <c r="B42" s="108">
        <f>'600х600'!B5</f>
        <v>510</v>
      </c>
      <c r="C42" s="109">
        <f>'600х600'!C5</f>
        <v>547</v>
      </c>
      <c r="D42" s="112">
        <f>'600х600'!D5</f>
        <v>614</v>
      </c>
      <c r="E42" s="111">
        <f>'600х300'!B5</f>
        <v>510</v>
      </c>
      <c r="F42" s="110">
        <f>'600х300'!C5</f>
        <v>614</v>
      </c>
      <c r="G42" s="111">
        <f>'1200х600'!B5</f>
        <v>716</v>
      </c>
      <c r="H42" s="109">
        <f>'1200х600'!C5</f>
        <v>759</v>
      </c>
      <c r="I42" s="110">
        <f>'1200х600'!D5</f>
        <v>846</v>
      </c>
      <c r="J42" s="113">
        <f>'1200х295'!B5</f>
        <v>716</v>
      </c>
      <c r="K42" s="109">
        <f>'1200х295'!C5</f>
        <v>759</v>
      </c>
      <c r="L42" s="114">
        <f>'1200х295'!D5</f>
        <v>823</v>
      </c>
      <c r="M42" s="110">
        <f>'1200х295'!E5</f>
        <v>846</v>
      </c>
    </row>
    <row r="43" spans="1:13" ht="13.5" customHeight="1">
      <c r="A43" s="105" t="s">
        <v>32</v>
      </c>
      <c r="B43" s="108">
        <f>'600х600'!B6</f>
        <v>556</v>
      </c>
      <c r="C43" s="109">
        <f>'600х600'!C6</f>
        <v>593</v>
      </c>
      <c r="D43" s="112">
        <f>'600х600'!D6</f>
        <v>671</v>
      </c>
      <c r="E43" s="111">
        <f>'600х300'!B6</f>
        <v>556</v>
      </c>
      <c r="F43" s="110">
        <f>'600х300'!C6</f>
        <v>671</v>
      </c>
      <c r="G43" s="111">
        <f>'1200х600'!B6</f>
        <v>716</v>
      </c>
      <c r="H43" s="109">
        <f>'1200х600'!C6</f>
        <v>759</v>
      </c>
      <c r="I43" s="110">
        <f>'1200х600'!D6</f>
        <v>846</v>
      </c>
      <c r="J43" s="113">
        <f>'1200х295'!B6</f>
        <v>716</v>
      </c>
      <c r="K43" s="109">
        <f>'1200х295'!C6</f>
        <v>759</v>
      </c>
      <c r="L43" s="109">
        <f>'1200х295'!D6</f>
        <v>823</v>
      </c>
      <c r="M43" s="110">
        <f>'1200х295'!E6</f>
        <v>846</v>
      </c>
    </row>
    <row r="44" spans="1:13" ht="13.5" customHeight="1" thickBot="1">
      <c r="A44" s="106" t="s">
        <v>33</v>
      </c>
      <c r="B44" s="115">
        <f>'600х600'!B7</f>
        <v>556</v>
      </c>
      <c r="C44" s="116">
        <f>'600х600'!C7</f>
        <v>593</v>
      </c>
      <c r="D44" s="119">
        <f>'600х600'!D7</f>
        <v>671</v>
      </c>
      <c r="E44" s="118">
        <f>'600х300'!B7</f>
        <v>556</v>
      </c>
      <c r="F44" s="117">
        <f>'600х300'!C7</f>
        <v>671</v>
      </c>
      <c r="G44" s="118">
        <f>'1200х600'!B7</f>
        <v>716</v>
      </c>
      <c r="H44" s="116">
        <f>'1200х600'!C7</f>
        <v>759</v>
      </c>
      <c r="I44" s="117">
        <f>'1200х600'!D7</f>
        <v>846</v>
      </c>
      <c r="J44" s="120">
        <f>'1200х295'!B7</f>
        <v>716</v>
      </c>
      <c r="K44" s="116">
        <f>'1200х295'!C7</f>
        <v>759</v>
      </c>
      <c r="L44" s="116">
        <f>'1200х295'!D7</f>
        <v>823</v>
      </c>
      <c r="M44" s="117">
        <f>'1200х295'!E7</f>
        <v>846</v>
      </c>
    </row>
    <row r="45" spans="1:13" ht="13.5" customHeight="1" thickTop="1">
      <c r="A45" s="107" t="s">
        <v>31</v>
      </c>
      <c r="B45" s="142">
        <f>'600х600'!B8</f>
        <v>552</v>
      </c>
      <c r="C45" s="121">
        <f>'600х600'!C8</f>
        <v>588</v>
      </c>
      <c r="D45" s="122">
        <f>'600х600'!D8</f>
        <v>668</v>
      </c>
      <c r="E45" s="123">
        <f>'600х300'!B8</f>
        <v>552</v>
      </c>
      <c r="F45" s="122">
        <f>'600х300'!C8</f>
        <v>668</v>
      </c>
      <c r="G45" s="123">
        <f>'1200х600'!B8</f>
        <v>716</v>
      </c>
      <c r="H45" s="121">
        <f>'1200х600'!C8</f>
        <v>759</v>
      </c>
      <c r="I45" s="122">
        <f>'1200х600'!D8</f>
        <v>846</v>
      </c>
      <c r="J45" s="123">
        <f>'1200х295'!B8</f>
        <v>716</v>
      </c>
      <c r="K45" s="121">
        <f>'1200х295'!C8</f>
        <v>759</v>
      </c>
      <c r="L45" s="121">
        <f>'1200х295'!D8</f>
        <v>823</v>
      </c>
      <c r="M45" s="122">
        <f>'1200х295'!E8</f>
        <v>846</v>
      </c>
    </row>
    <row r="46" spans="1:13" ht="13.5" customHeight="1">
      <c r="A46" s="51" t="s">
        <v>40</v>
      </c>
      <c r="B46" s="108">
        <f>'600х600'!B9</f>
        <v>766</v>
      </c>
      <c r="C46" s="109">
        <f>'600х600'!C9</f>
        <v>802</v>
      </c>
      <c r="D46" s="112">
        <f>'600х600'!D9</f>
        <v>938</v>
      </c>
      <c r="E46" s="111">
        <f>'600х300'!B9</f>
        <v>766</v>
      </c>
      <c r="F46" s="112">
        <f>'600х300'!C9</f>
        <v>938</v>
      </c>
      <c r="G46" s="111">
        <f>'1200х600'!B9</f>
        <v>1172</v>
      </c>
      <c r="H46" s="114">
        <f>'1200х600'!C9</f>
        <v>1216</v>
      </c>
      <c r="I46" s="112">
        <f>'1200х600'!D9</f>
        <v>1336</v>
      </c>
      <c r="J46" s="111">
        <f>'1200х295'!B9</f>
        <v>1172</v>
      </c>
      <c r="K46" s="109">
        <f>'1200х295'!C9</f>
        <v>1216</v>
      </c>
      <c r="L46" s="109">
        <f>'1200х295'!D9</f>
        <v>1348</v>
      </c>
      <c r="M46" s="143">
        <f>'1200х295'!E9</f>
        <v>1336</v>
      </c>
    </row>
    <row r="47" spans="1:13" ht="13.5" customHeight="1">
      <c r="A47" s="51" t="s">
        <v>41</v>
      </c>
      <c r="B47" s="108">
        <f>'600х600'!B10</f>
        <v>632</v>
      </c>
      <c r="C47" s="109">
        <f>'600х600'!C10</f>
        <v>668</v>
      </c>
      <c r="D47" s="112">
        <f>'600х600'!D10</f>
        <v>772</v>
      </c>
      <c r="E47" s="111">
        <f>'600х300'!B10</f>
        <v>632</v>
      </c>
      <c r="F47" s="112">
        <f>'600х300'!C10</f>
        <v>772</v>
      </c>
      <c r="G47" s="111">
        <f>'1200х600'!B10</f>
        <v>789</v>
      </c>
      <c r="H47" s="109">
        <f>'1200х600'!C10</f>
        <v>833</v>
      </c>
      <c r="I47" s="112">
        <f>'1200х600'!D10</f>
        <v>942</v>
      </c>
      <c r="J47" s="111">
        <f>'1200х295'!B10</f>
        <v>789</v>
      </c>
      <c r="K47" s="109">
        <f>'1200х295'!C10</f>
        <v>833</v>
      </c>
      <c r="L47" s="114">
        <f>'1200х295'!D10</f>
        <v>908</v>
      </c>
      <c r="M47" s="110">
        <f>'1200х295'!E10</f>
        <v>942</v>
      </c>
    </row>
    <row r="48" spans="1:13" ht="13.5" customHeight="1">
      <c r="A48" s="51" t="s">
        <v>42</v>
      </c>
      <c r="B48" s="108">
        <f>'600х600'!B11</f>
        <v>664</v>
      </c>
      <c r="C48" s="124">
        <f>'600х600'!C11</f>
        <v>700</v>
      </c>
      <c r="D48" s="112">
        <f>'600х600'!D11</f>
        <v>812</v>
      </c>
      <c r="E48" s="111">
        <f>'600х300'!B11</f>
        <v>664</v>
      </c>
      <c r="F48" s="112">
        <f>'600х300'!C11</f>
        <v>812</v>
      </c>
      <c r="G48" s="111">
        <f>'1200х600'!B11</f>
        <v>833</v>
      </c>
      <c r="H48" s="109">
        <f>'1200х600'!C11</f>
        <v>877</v>
      </c>
      <c r="I48" s="112">
        <f>'1200х600'!D11</f>
        <v>990</v>
      </c>
      <c r="J48" s="111">
        <f>'1200х295'!B11</f>
        <v>833</v>
      </c>
      <c r="K48" s="109">
        <f>'1200х295'!C11</f>
        <v>877</v>
      </c>
      <c r="L48" s="114">
        <f>'1200х295'!D11</f>
        <v>958</v>
      </c>
      <c r="M48" s="112">
        <f>'1200х295'!E11</f>
        <v>990</v>
      </c>
    </row>
    <row r="49" spans="1:13" ht="13.5" customHeight="1">
      <c r="A49" s="51" t="s">
        <v>43</v>
      </c>
      <c r="B49" s="108">
        <f>'600х600'!B12</f>
        <v>647</v>
      </c>
      <c r="C49" s="109">
        <f>'600х600'!C12</f>
        <v>683</v>
      </c>
      <c r="D49" s="112">
        <f>'600х600'!D12</f>
        <v>795</v>
      </c>
      <c r="E49" s="111">
        <f>'600х300'!B12</f>
        <v>647</v>
      </c>
      <c r="F49" s="112">
        <f>'600х300'!C12</f>
        <v>795</v>
      </c>
      <c r="G49" s="111">
        <f>'1200х600'!B12</f>
        <v>912</v>
      </c>
      <c r="H49" s="109">
        <f>'1200х600'!C12</f>
        <v>955</v>
      </c>
      <c r="I49" s="112">
        <f>'1200х600'!D12</f>
        <v>1068</v>
      </c>
      <c r="J49" s="111">
        <f>'1200х295'!B12</f>
        <v>912</v>
      </c>
      <c r="K49" s="109">
        <f>'1200х295'!C12</f>
        <v>955</v>
      </c>
      <c r="L49" s="109">
        <f>'1200х295'!D12</f>
        <v>1049</v>
      </c>
      <c r="M49" s="110">
        <f>'1200х295'!E12</f>
        <v>1068</v>
      </c>
    </row>
    <row r="50" spans="1:13" ht="13.5" customHeight="1">
      <c r="A50" s="51" t="s">
        <v>44</v>
      </c>
      <c r="B50" s="108">
        <f>'600х600'!B13</f>
        <v>638</v>
      </c>
      <c r="C50" s="109">
        <f>'600х600'!C13</f>
        <v>675</v>
      </c>
      <c r="D50" s="112">
        <f>'600х600'!D13</f>
        <v>761</v>
      </c>
      <c r="E50" s="111">
        <f>'600х300'!B13</f>
        <v>638</v>
      </c>
      <c r="F50" s="112">
        <f>'600х300'!C13</f>
        <v>761</v>
      </c>
      <c r="G50" s="111">
        <f>'1200х600'!B13</f>
        <v>778</v>
      </c>
      <c r="H50" s="109">
        <f>'1200х600'!C13</f>
        <v>822</v>
      </c>
      <c r="I50" s="112">
        <f>'1200х600'!D13</f>
        <v>928</v>
      </c>
      <c r="J50" s="113">
        <f>'1200х295'!B13</f>
        <v>778</v>
      </c>
      <c r="K50" s="109">
        <f>'1200х295'!C13</f>
        <v>822</v>
      </c>
      <c r="L50" s="109">
        <f>'1200х295'!D13</f>
        <v>895</v>
      </c>
      <c r="M50" s="110">
        <f>'1200х295'!E13</f>
        <v>928</v>
      </c>
    </row>
    <row r="51" spans="1:13" ht="13.5" customHeight="1">
      <c r="A51" s="51" t="s">
        <v>45</v>
      </c>
      <c r="B51" s="108">
        <f>'600х600'!B14</f>
        <v>765</v>
      </c>
      <c r="C51" s="109">
        <f>'600х600'!C14</f>
        <v>801</v>
      </c>
      <c r="D51" s="112">
        <f>'600х600'!D14</f>
        <v>900</v>
      </c>
      <c r="E51" s="111">
        <f>'600х300'!B14</f>
        <v>765</v>
      </c>
      <c r="F51" s="112">
        <f>'600х300'!C14</f>
        <v>900</v>
      </c>
      <c r="G51" s="111">
        <f>'1200х600'!B14</f>
        <v>1023</v>
      </c>
      <c r="H51" s="109">
        <f>'1200х600'!C14</f>
        <v>1066</v>
      </c>
      <c r="I51" s="112">
        <f>'1200х600'!D14</f>
        <v>1186</v>
      </c>
      <c r="J51" s="111">
        <f>'1200х295'!B14</f>
        <v>1023</v>
      </c>
      <c r="K51" s="109">
        <f>'1200х295'!C14</f>
        <v>1066</v>
      </c>
      <c r="L51" s="109">
        <f>'1200х295'!D14</f>
        <v>1176</v>
      </c>
      <c r="M51" s="110">
        <f>'1200х295'!E14</f>
        <v>1186</v>
      </c>
    </row>
    <row r="52" spans="1:13" ht="13.5" customHeight="1">
      <c r="A52" s="51" t="s">
        <v>46</v>
      </c>
      <c r="B52" s="108">
        <f>'600х600'!B15</f>
        <v>742</v>
      </c>
      <c r="C52" s="109">
        <f>'600х600'!C15</f>
        <v>778</v>
      </c>
      <c r="D52" s="112">
        <f>'600х600'!D15</f>
        <v>875</v>
      </c>
      <c r="E52" s="111">
        <f>'600х300'!B15</f>
        <v>742</v>
      </c>
      <c r="F52" s="112">
        <f>'600х300'!C15</f>
        <v>875</v>
      </c>
      <c r="G52" s="111">
        <f>'1200х600'!B15</f>
        <v>1023</v>
      </c>
      <c r="H52" s="109">
        <f>'1200х600'!C15</f>
        <v>1066</v>
      </c>
      <c r="I52" s="110">
        <f>'1200х600'!D15</f>
        <v>1186</v>
      </c>
      <c r="J52" s="111">
        <f>'1200х295'!B15</f>
        <v>1023</v>
      </c>
      <c r="K52" s="109">
        <f>'1200х295'!C15</f>
        <v>1066</v>
      </c>
      <c r="L52" s="109">
        <f>'1200х295'!D15</f>
        <v>1176</v>
      </c>
      <c r="M52" s="110">
        <f>'1200х295'!E15</f>
        <v>1186</v>
      </c>
    </row>
    <row r="53" spans="1:13" ht="13.5" customHeight="1">
      <c r="A53" s="51" t="s">
        <v>47</v>
      </c>
      <c r="B53" s="108">
        <f>'600х600'!B16</f>
        <v>889</v>
      </c>
      <c r="C53" s="109">
        <f>'600х600'!C16</f>
        <v>925</v>
      </c>
      <c r="D53" s="112">
        <f>'600х600'!D16</f>
        <v>1042</v>
      </c>
      <c r="E53" s="111">
        <f>'600х300'!B16</f>
        <v>889</v>
      </c>
      <c r="F53" s="112">
        <f>'600х300'!C16</f>
        <v>1042</v>
      </c>
      <c r="G53" s="111">
        <f>'1200х600'!B16</f>
        <v>1172</v>
      </c>
      <c r="H53" s="109">
        <f>'1200х600'!C16</f>
        <v>1216</v>
      </c>
      <c r="I53" s="110">
        <f>'1200х600'!D16</f>
        <v>1336</v>
      </c>
      <c r="J53" s="111">
        <f>'1200х295'!B16</f>
        <v>1172</v>
      </c>
      <c r="K53" s="109">
        <f>'1200х295'!C16</f>
        <v>1216</v>
      </c>
      <c r="L53" s="109">
        <f>'1200х295'!D16</f>
        <v>1348</v>
      </c>
      <c r="M53" s="110">
        <f>'1200х295'!E16</f>
        <v>1336</v>
      </c>
    </row>
    <row r="54" spans="1:13" ht="13.5" customHeight="1">
      <c r="A54" s="51" t="s">
        <v>48</v>
      </c>
      <c r="B54" s="108">
        <f>'600х600'!B17</f>
        <v>699</v>
      </c>
      <c r="C54" s="109">
        <f>'600х600'!C17</f>
        <v>735</v>
      </c>
      <c r="D54" s="112">
        <f>'600х600'!D17</f>
        <v>856</v>
      </c>
      <c r="E54" s="111">
        <f>'600х300'!B17</f>
        <v>699</v>
      </c>
      <c r="F54" s="112">
        <f>'600х300'!C17</f>
        <v>856</v>
      </c>
      <c r="G54" s="111">
        <f>'1200х600'!B17</f>
        <v>938</v>
      </c>
      <c r="H54" s="109">
        <f>'1200х600'!C17</f>
        <v>981</v>
      </c>
      <c r="I54" s="112">
        <f>'1200х600'!D17</f>
        <v>1102</v>
      </c>
      <c r="J54" s="113">
        <f>'1200х295'!B17</f>
        <v>938</v>
      </c>
      <c r="K54" s="109">
        <f>'1200х295'!C17</f>
        <v>981</v>
      </c>
      <c r="L54" s="109">
        <f>'1200х295'!D17</f>
        <v>1079</v>
      </c>
      <c r="M54" s="110">
        <f>'1200х295'!E17</f>
        <v>1102</v>
      </c>
    </row>
    <row r="55" spans="1:13" ht="13.5" customHeight="1">
      <c r="A55" s="51" t="s">
        <v>49</v>
      </c>
      <c r="B55" s="108">
        <f>'600х600'!B18</f>
        <v>608</v>
      </c>
      <c r="C55" s="109">
        <f>'600х600'!C18</f>
        <v>644</v>
      </c>
      <c r="D55" s="112">
        <f>'600х600'!D18</f>
        <v>729</v>
      </c>
      <c r="E55" s="111">
        <f>'600х300'!B18</f>
        <v>608</v>
      </c>
      <c r="F55" s="112">
        <f>'600х300'!C18</f>
        <v>729</v>
      </c>
      <c r="G55" s="111">
        <f>'1200х600'!B18</f>
        <v>898</v>
      </c>
      <c r="H55" s="109">
        <f>'1200х600'!C18</f>
        <v>942</v>
      </c>
      <c r="I55" s="112">
        <f>'1200х600'!D18</f>
        <v>1055</v>
      </c>
      <c r="J55" s="111">
        <f>'1200х295'!B18</f>
        <v>898</v>
      </c>
      <c r="K55" s="109">
        <f>'1200х295'!C18</f>
        <v>942</v>
      </c>
      <c r="L55" s="109">
        <f>'1200х295'!D18</f>
        <v>1033</v>
      </c>
      <c r="M55" s="110">
        <f>'1200х295'!E18</f>
        <v>1055</v>
      </c>
    </row>
    <row r="56" spans="1:13" ht="13.5" customHeight="1">
      <c r="A56" s="51" t="s">
        <v>50</v>
      </c>
      <c r="B56" s="108">
        <f>'600х600'!B19</f>
        <v>715</v>
      </c>
      <c r="C56" s="114">
        <f>'600х600'!C19</f>
        <v>751</v>
      </c>
      <c r="D56" s="112">
        <f>'600х600'!D19</f>
        <v>850</v>
      </c>
      <c r="E56" s="111">
        <f>'600х300'!B19</f>
        <v>715</v>
      </c>
      <c r="F56" s="112">
        <f>'600х300'!C19</f>
        <v>850</v>
      </c>
      <c r="G56" s="111">
        <f>'1200х600'!B19</f>
        <v>953</v>
      </c>
      <c r="H56" s="114">
        <f>'1200х600'!C19</f>
        <v>996</v>
      </c>
      <c r="I56" s="112">
        <f>'1200х600'!D19</f>
        <v>1116</v>
      </c>
      <c r="J56" s="111">
        <f>'1200х295'!B19</f>
        <v>953</v>
      </c>
      <c r="K56" s="109">
        <f>'1200х295'!C19</f>
        <v>996</v>
      </c>
      <c r="L56" s="109">
        <f>'1200х295'!D19</f>
        <v>1096</v>
      </c>
      <c r="M56" s="110">
        <f>'1200х295'!E19</f>
        <v>1116</v>
      </c>
    </row>
    <row r="57" spans="1:13" ht="13.5" customHeight="1">
      <c r="A57" s="51" t="s">
        <v>51</v>
      </c>
      <c r="B57" s="108">
        <f>'600х600'!B20</f>
        <v>1443</v>
      </c>
      <c r="C57" s="109">
        <f>'600х600'!C20</f>
        <v>1479</v>
      </c>
      <c r="D57" s="112">
        <f>'600х600'!D20</f>
        <v>1605</v>
      </c>
      <c r="E57" s="111">
        <f>'600х300'!B20</f>
        <v>1443</v>
      </c>
      <c r="F57" s="112">
        <f>'600х300'!C20</f>
        <v>1605</v>
      </c>
      <c r="G57" s="111">
        <f>'1200х600'!B20</f>
        <v>1847</v>
      </c>
      <c r="H57" s="109">
        <f>'1200х600'!C20</f>
        <v>1891</v>
      </c>
      <c r="I57" s="112">
        <f>'1200х600'!D20</f>
        <v>2055</v>
      </c>
      <c r="J57" s="113">
        <f>'1200х295'!B20</f>
        <v>1847</v>
      </c>
      <c r="K57" s="109">
        <f>'1200х295'!C20</f>
        <v>1891</v>
      </c>
      <c r="L57" s="109">
        <f>'1200х295'!D20</f>
        <v>2124</v>
      </c>
      <c r="M57" s="110">
        <f>'1200х295'!E20</f>
        <v>2055</v>
      </c>
    </row>
    <row r="58" spans="1:13" ht="13.5" customHeight="1">
      <c r="A58" s="51" t="s">
        <v>52</v>
      </c>
      <c r="B58" s="108">
        <f>'600х600'!B21</f>
        <v>778</v>
      </c>
      <c r="C58" s="114">
        <f>'600х600'!C21</f>
        <v>815</v>
      </c>
      <c r="D58" s="112">
        <f>'600х600'!D21</f>
        <v>950</v>
      </c>
      <c r="E58" s="111">
        <f>'600х300'!B21</f>
        <v>778</v>
      </c>
      <c r="F58" s="112">
        <f>'600х300'!C21</f>
        <v>950</v>
      </c>
      <c r="G58" s="111">
        <f>'1200х600'!B21</f>
        <v>1043</v>
      </c>
      <c r="H58" s="114">
        <f>'1200х600'!C21</f>
        <v>1086</v>
      </c>
      <c r="I58" s="112">
        <f>'1200х600'!D21</f>
        <v>1206</v>
      </c>
      <c r="J58" s="111">
        <f>'1200х295'!B21</f>
        <v>1043</v>
      </c>
      <c r="K58" s="114">
        <f>'1200х295'!C21</f>
        <v>1086</v>
      </c>
      <c r="L58" s="109">
        <f>'1200х295'!D21</f>
        <v>1198</v>
      </c>
      <c r="M58" s="110">
        <f>'1200х295'!E21</f>
        <v>1206</v>
      </c>
    </row>
    <row r="59" spans="1:13" ht="13.5" customHeight="1">
      <c r="A59" s="51" t="s">
        <v>53</v>
      </c>
      <c r="B59" s="108">
        <f>'600х600'!B22</f>
        <v>878</v>
      </c>
      <c r="C59" s="109">
        <f>'600х600'!C22</f>
        <v>914</v>
      </c>
      <c r="D59" s="112">
        <f>'600х600'!D22</f>
        <v>1020</v>
      </c>
      <c r="E59" s="111">
        <f>'600х300'!B22</f>
        <v>878</v>
      </c>
      <c r="F59" s="112">
        <f>'600х300'!C22</f>
        <v>1020</v>
      </c>
      <c r="G59" s="111">
        <f>'1200х600'!B22</f>
        <v>1126</v>
      </c>
      <c r="H59" s="109">
        <f>'1200х600'!C22</f>
        <v>1169</v>
      </c>
      <c r="I59" s="112">
        <f>'1200х600'!D22</f>
        <v>1298</v>
      </c>
      <c r="J59" s="111">
        <f>'1200х295'!B22</f>
        <v>1126</v>
      </c>
      <c r="K59" s="109">
        <f>'1200х295'!C22</f>
        <v>1169</v>
      </c>
      <c r="L59" s="109">
        <f>'1200х295'!D22</f>
        <v>1294</v>
      </c>
      <c r="M59" s="110">
        <f>'1200х295'!E22</f>
        <v>1298</v>
      </c>
    </row>
    <row r="60" spans="1:13" ht="13.5" customHeight="1">
      <c r="A60" s="51" t="s">
        <v>54</v>
      </c>
      <c r="B60" s="108">
        <f>'600х600'!B23</f>
        <v>779</v>
      </c>
      <c r="C60" s="109">
        <f>'600х600'!C23</f>
        <v>816</v>
      </c>
      <c r="D60" s="112">
        <f>'600х600'!D23</f>
        <v>933</v>
      </c>
      <c r="E60" s="113">
        <f>'600х300'!B23</f>
        <v>779</v>
      </c>
      <c r="F60" s="110">
        <f>'600х300'!C23</f>
        <v>933</v>
      </c>
      <c r="G60" s="113">
        <f>'1200х600'!B23</f>
        <v>1126</v>
      </c>
      <c r="H60" s="109">
        <f>'1200х600'!C23</f>
        <v>1169</v>
      </c>
      <c r="I60" s="110">
        <f>'1200х600'!D23</f>
        <v>1298</v>
      </c>
      <c r="J60" s="113">
        <f>'1200х295'!B23</f>
        <v>1126</v>
      </c>
      <c r="K60" s="109">
        <f>'1200х295'!C23</f>
        <v>1169</v>
      </c>
      <c r="L60" s="109">
        <f>'1200х295'!D23</f>
        <v>1294</v>
      </c>
      <c r="M60" s="110">
        <f>'1200х295'!E23</f>
        <v>1298</v>
      </c>
    </row>
    <row r="61" spans="1:13" ht="13.5" customHeight="1">
      <c r="A61" s="51" t="s">
        <v>55</v>
      </c>
      <c r="B61" s="108">
        <f>'600х600'!B24</f>
        <v>958</v>
      </c>
      <c r="C61" s="109">
        <f>'600х600'!C24</f>
        <v>995</v>
      </c>
      <c r="D61" s="112">
        <f>'600х600'!D24</f>
        <v>1110</v>
      </c>
      <c r="E61" s="113">
        <f>'600х300'!B24</f>
        <v>958</v>
      </c>
      <c r="F61" s="110">
        <f>'600х300'!C24</f>
        <v>1110</v>
      </c>
      <c r="G61" s="113">
        <f>'1200х600'!B24</f>
        <v>1384</v>
      </c>
      <c r="H61" s="109">
        <f>'1200х600'!C24</f>
        <v>1427</v>
      </c>
      <c r="I61" s="110">
        <f>'1200х600'!D24</f>
        <v>1556</v>
      </c>
      <c r="J61" s="113">
        <f>'1200х295'!B24</f>
        <v>1384</v>
      </c>
      <c r="K61" s="109">
        <f>'1200х295'!C24</f>
        <v>1427</v>
      </c>
      <c r="L61" s="109">
        <f>'1200х295'!D24</f>
        <v>1593</v>
      </c>
      <c r="M61" s="110">
        <f>'1200х295'!E24</f>
        <v>1556</v>
      </c>
    </row>
    <row r="62" spans="1:13" ht="13.5" customHeight="1">
      <c r="A62" s="51" t="s">
        <v>56</v>
      </c>
      <c r="B62" s="108">
        <f>'600х600'!B25</f>
        <v>2136</v>
      </c>
      <c r="C62" s="109">
        <f>'600х600'!C25</f>
        <v>2172</v>
      </c>
      <c r="D62" s="112">
        <f>'600х600'!D25</f>
        <v>2302</v>
      </c>
      <c r="E62" s="113">
        <f>'600х300'!B25</f>
        <v>2136</v>
      </c>
      <c r="F62" s="110">
        <f>'600х300'!C25</f>
        <v>2302</v>
      </c>
      <c r="G62" s="113">
        <f>'1200х600'!B25</f>
        <v>2604</v>
      </c>
      <c r="H62" s="109">
        <f>'1200х600'!C25</f>
        <v>2648</v>
      </c>
      <c r="I62" s="110">
        <f>'1200х600'!D25</f>
        <v>2807</v>
      </c>
      <c r="J62" s="113">
        <f>'1200х295'!B25</f>
        <v>2604</v>
      </c>
      <c r="K62" s="109">
        <f>'1200х295'!C25</f>
        <v>2648</v>
      </c>
      <c r="L62" s="109">
        <f>'1200х295'!D25</f>
        <v>2994</v>
      </c>
      <c r="M62" s="110">
        <f>'1200х295'!E25</f>
        <v>2807</v>
      </c>
    </row>
    <row r="63" spans="1:13" ht="13.5" customHeight="1">
      <c r="A63" s="51" t="s">
        <v>57</v>
      </c>
      <c r="B63" s="108">
        <f>'600х600'!B26</f>
        <v>2994</v>
      </c>
      <c r="C63" s="109">
        <f>'600х600'!C26</f>
        <v>3031</v>
      </c>
      <c r="D63" s="112">
        <f>'600х600'!D26</f>
        <v>3116</v>
      </c>
      <c r="E63" s="113">
        <f>'600х300'!B26</f>
        <v>2994</v>
      </c>
      <c r="F63" s="110">
        <f>'600х300'!C26</f>
        <v>3116</v>
      </c>
      <c r="G63" s="113">
        <f>'1200х600'!B26</f>
        <v>3761</v>
      </c>
      <c r="H63" s="109">
        <f>'1200х600'!C26</f>
        <v>3805</v>
      </c>
      <c r="I63" s="110">
        <f>'1200х600'!D26</f>
        <v>3966</v>
      </c>
      <c r="J63" s="113">
        <f>'1200х295'!B26</f>
        <v>3761</v>
      </c>
      <c r="K63" s="109">
        <f>'1200х295'!C26</f>
        <v>3805</v>
      </c>
      <c r="L63" s="109">
        <f>'1200х295'!D26</f>
        <v>4325</v>
      </c>
      <c r="M63" s="110">
        <f>'1200х295'!E26</f>
        <v>3966</v>
      </c>
    </row>
    <row r="64" spans="1:13" ht="13.5" customHeight="1">
      <c r="A64" s="51" t="s">
        <v>58</v>
      </c>
      <c r="B64" s="108">
        <f>'600х600'!B27</f>
        <v>936</v>
      </c>
      <c r="C64" s="109">
        <f>'600х600'!C27</f>
        <v>973</v>
      </c>
      <c r="D64" s="112">
        <f>'600х600'!D27</f>
        <v>1075</v>
      </c>
      <c r="E64" s="113">
        <f>'600х300'!B27</f>
        <v>936</v>
      </c>
      <c r="F64" s="110">
        <f>'600х300'!C27</f>
        <v>1075</v>
      </c>
      <c r="G64" s="111">
        <f>'1200х600'!B27</f>
        <v>1433</v>
      </c>
      <c r="H64" s="109">
        <f>'1200х600'!C27</f>
        <v>1475</v>
      </c>
      <c r="I64" s="112">
        <f>'1200х600'!D27</f>
        <v>1605</v>
      </c>
      <c r="J64" s="113">
        <f>'1200х295'!B27</f>
        <v>1433</v>
      </c>
      <c r="K64" s="109">
        <f>'1200х295'!C27</f>
        <v>1475</v>
      </c>
      <c r="L64" s="109">
        <f>'1200х295'!D27</f>
        <v>1647</v>
      </c>
      <c r="M64" s="112">
        <f>'1200х295'!E27</f>
        <v>1605</v>
      </c>
    </row>
    <row r="65" spans="1:13" ht="13.5" customHeight="1">
      <c r="A65" s="51" t="s">
        <v>59</v>
      </c>
      <c r="B65" s="108">
        <f>'600х600'!B28</f>
        <v>689</v>
      </c>
      <c r="C65" s="109">
        <f>'600х600'!C28</f>
        <v>726</v>
      </c>
      <c r="D65" s="112">
        <f>'600х600'!D28</f>
        <v>817</v>
      </c>
      <c r="E65" s="113">
        <f>'600х300'!B28</f>
        <v>689</v>
      </c>
      <c r="F65" s="110">
        <f>'600х300'!C28</f>
        <v>817</v>
      </c>
      <c r="G65" s="113">
        <f>'1200х600'!B28</f>
        <v>1045</v>
      </c>
      <c r="H65" s="109">
        <f>'1200х600'!C28</f>
        <v>1089</v>
      </c>
      <c r="I65" s="110">
        <f>'1200х600'!D28</f>
        <v>1217</v>
      </c>
      <c r="J65" s="113">
        <f>'1200х295'!B28</f>
        <v>1045</v>
      </c>
      <c r="K65" s="109">
        <f>'1200х295'!C28</f>
        <v>1089</v>
      </c>
      <c r="L65" s="109">
        <f>'1200х295'!D28</f>
        <v>1202</v>
      </c>
      <c r="M65" s="110">
        <f>'1200х295'!E28</f>
        <v>1217</v>
      </c>
    </row>
    <row r="66" spans="1:13" ht="13.5" customHeight="1">
      <c r="A66" s="51" t="s">
        <v>60</v>
      </c>
      <c r="B66" s="108">
        <f>'600х600'!B29</f>
        <v>4503</v>
      </c>
      <c r="C66" s="109">
        <f>'600х600'!C29</f>
        <v>4539</v>
      </c>
      <c r="D66" s="112">
        <f>'600х600'!D29</f>
        <v>4699</v>
      </c>
      <c r="E66" s="113">
        <f>'600х300'!B29</f>
        <v>4503</v>
      </c>
      <c r="F66" s="110">
        <f>'600х300'!C29</f>
        <v>4699</v>
      </c>
      <c r="G66" s="113">
        <f>'1200х600'!B29</f>
        <v>5698</v>
      </c>
      <c r="H66" s="109">
        <f>'1200х600'!C29</f>
        <v>5742</v>
      </c>
      <c r="I66" s="110">
        <f>'1200х600'!D29</f>
        <v>5903</v>
      </c>
      <c r="J66" s="113">
        <f>'1200х295'!B29</f>
        <v>5698</v>
      </c>
      <c r="K66" s="109">
        <f>'1200х295'!C29</f>
        <v>5742</v>
      </c>
      <c r="L66" s="109">
        <f>'1200х295'!D29</f>
        <v>6552</v>
      </c>
      <c r="M66" s="110">
        <f>'1200х295'!E29</f>
        <v>5903</v>
      </c>
    </row>
    <row r="67" spans="1:13" ht="13.5" customHeight="1">
      <c r="A67" s="51" t="s">
        <v>91</v>
      </c>
      <c r="B67" s="108">
        <f>'600х600'!B30</f>
        <v>1263</v>
      </c>
      <c r="C67" s="109">
        <f>'600х600'!C30</f>
        <v>1299</v>
      </c>
      <c r="D67" s="112">
        <f>'600х600'!D30</f>
        <v>1416</v>
      </c>
      <c r="E67" s="113">
        <f>'600х300'!B30</f>
        <v>1263</v>
      </c>
      <c r="F67" s="110">
        <f>'600х300'!C30</f>
        <v>1416</v>
      </c>
      <c r="G67" s="113">
        <f>'1200х600'!B30</f>
        <v>1568</v>
      </c>
      <c r="H67" s="109">
        <f>'1200х600'!C30</f>
        <v>1611</v>
      </c>
      <c r="I67" s="110">
        <f>'1200х600'!D30</f>
        <v>1731</v>
      </c>
      <c r="J67" s="113">
        <f>'1200х295'!B30</f>
        <v>1568</v>
      </c>
      <c r="K67" s="109">
        <f>'1200х295'!C30</f>
        <v>1611</v>
      </c>
      <c r="L67" s="109">
        <f>'1200х295'!D30</f>
        <v>1803</v>
      </c>
      <c r="M67" s="110">
        <f>'1200х295'!E30</f>
        <v>1731</v>
      </c>
    </row>
    <row r="68" spans="1:13" ht="13.5" customHeight="1">
      <c r="A68" s="51" t="s">
        <v>61</v>
      </c>
      <c r="B68" s="108">
        <f>'600х600'!B31</f>
        <v>2371</v>
      </c>
      <c r="C68" s="109">
        <f>'600х600'!C31</f>
        <v>2407</v>
      </c>
      <c r="D68" s="112">
        <f>'600х600'!D31</f>
        <v>2530</v>
      </c>
      <c r="E68" s="113">
        <f>'600х300'!B31</f>
        <v>2371</v>
      </c>
      <c r="F68" s="110">
        <f>'600х300'!C31</f>
        <v>2530</v>
      </c>
      <c r="G68" s="113">
        <f>'1200х600'!B31</f>
        <v>3035</v>
      </c>
      <c r="H68" s="109">
        <f>'1200х600'!C31</f>
        <v>3079</v>
      </c>
      <c r="I68" s="110">
        <f>'1200х600'!D31</f>
        <v>3240</v>
      </c>
      <c r="J68" s="113">
        <f>'1200х295'!B31</f>
        <v>3035</v>
      </c>
      <c r="K68" s="109">
        <f>'1200х295'!C31</f>
        <v>3079</v>
      </c>
      <c r="L68" s="109">
        <f>'1200х295'!D31</f>
        <v>3491</v>
      </c>
      <c r="M68" s="110">
        <f>'1200х295'!E31</f>
        <v>3240</v>
      </c>
    </row>
    <row r="69" spans="1:13" ht="13.5" customHeight="1">
      <c r="A69" s="51" t="s">
        <v>62</v>
      </c>
      <c r="B69" s="108">
        <f>'600х600'!B32</f>
        <v>3353</v>
      </c>
      <c r="C69" s="109">
        <f>'600х600'!C32</f>
        <v>3390</v>
      </c>
      <c r="D69" s="112">
        <f>'600х600'!D32</f>
        <v>3516</v>
      </c>
      <c r="E69" s="111">
        <f>'600х300'!B32</f>
        <v>3353</v>
      </c>
      <c r="F69" s="110">
        <f>'600х300'!C32</f>
        <v>3516</v>
      </c>
      <c r="G69" s="113">
        <f>'1200х600'!B32</f>
        <v>4209</v>
      </c>
      <c r="H69" s="109">
        <f>'1200х600'!C32</f>
        <v>4253</v>
      </c>
      <c r="I69" s="110">
        <f>'1200х600'!D32</f>
        <v>4413</v>
      </c>
      <c r="J69" s="113">
        <f>'1200х295'!B32</f>
        <v>4209</v>
      </c>
      <c r="K69" s="109">
        <f>'1200х295'!C32</f>
        <v>4253</v>
      </c>
      <c r="L69" s="109">
        <f>'1200х295'!D32</f>
        <v>4840</v>
      </c>
      <c r="M69" s="110">
        <f>'1200х295'!E32</f>
        <v>4413</v>
      </c>
    </row>
    <row r="70" spans="1:13" ht="13.5" customHeight="1">
      <c r="A70" s="51" t="s">
        <v>63</v>
      </c>
      <c r="B70" s="108">
        <f>'600х600'!B33</f>
        <v>850</v>
      </c>
      <c r="C70" s="109">
        <f>'600х600'!C33</f>
        <v>886</v>
      </c>
      <c r="D70" s="112">
        <f>'600х600'!D33</f>
        <v>972</v>
      </c>
      <c r="E70" s="113">
        <f>'600х300'!B33</f>
        <v>850</v>
      </c>
      <c r="F70" s="110">
        <f>'600х300'!C33</f>
        <v>972</v>
      </c>
      <c r="G70" s="111">
        <f>'1200х600'!B33</f>
        <v>1097</v>
      </c>
      <c r="H70" s="109">
        <f>'1200х600'!C33</f>
        <v>1140</v>
      </c>
      <c r="I70" s="112">
        <f>'1200х600'!D33</f>
        <v>1270</v>
      </c>
      <c r="J70" s="113">
        <f>'1200х295'!B33</f>
        <v>1097</v>
      </c>
      <c r="K70" s="109">
        <f>'1200х295'!C33</f>
        <v>1140</v>
      </c>
      <c r="L70" s="109">
        <f>'1200х295'!D33</f>
        <v>1262</v>
      </c>
      <c r="M70" s="110">
        <f>'1200х295'!E33</f>
        <v>1270</v>
      </c>
    </row>
    <row r="71" spans="1:13" ht="13.5" customHeight="1">
      <c r="A71" s="51" t="s">
        <v>64</v>
      </c>
      <c r="B71" s="108">
        <f>'600х600'!B34</f>
        <v>766</v>
      </c>
      <c r="C71" s="109">
        <f>'600х600'!C34</f>
        <v>802</v>
      </c>
      <c r="D71" s="112">
        <f>'600х600'!D34</f>
        <v>894</v>
      </c>
      <c r="E71" s="113">
        <f>'600х300'!B34</f>
        <v>766</v>
      </c>
      <c r="F71" s="110">
        <f>'600х300'!C34</f>
        <v>894</v>
      </c>
      <c r="G71" s="113">
        <f>'1200х600'!B34</f>
        <v>988</v>
      </c>
      <c r="H71" s="109">
        <f>'1200х600'!C34</f>
        <v>1029</v>
      </c>
      <c r="I71" s="110">
        <f>'1200х600'!D34</f>
        <v>1160</v>
      </c>
      <c r="J71" s="113">
        <f>'1200х295'!B34</f>
        <v>988</v>
      </c>
      <c r="K71" s="109">
        <f>'1200х295'!C34</f>
        <v>1029</v>
      </c>
      <c r="L71" s="109">
        <f>'1200х295'!D34</f>
        <v>1136</v>
      </c>
      <c r="M71" s="110">
        <f>'1200х295'!E34</f>
        <v>1160</v>
      </c>
    </row>
    <row r="72" spans="1:13" ht="13.5" customHeight="1">
      <c r="A72" s="51" t="s">
        <v>65</v>
      </c>
      <c r="B72" s="108">
        <f>'600х600'!B35</f>
        <v>1093</v>
      </c>
      <c r="C72" s="109">
        <f>'600х600'!C35</f>
        <v>1130</v>
      </c>
      <c r="D72" s="112">
        <f>'600х600'!D35</f>
        <v>1204</v>
      </c>
      <c r="E72" s="113">
        <f>'600х300'!B35</f>
        <v>1093</v>
      </c>
      <c r="F72" s="110">
        <f>'600х300'!C35</f>
        <v>1204</v>
      </c>
      <c r="G72" s="113">
        <f>'1200х600'!B35</f>
        <v>1371</v>
      </c>
      <c r="H72" s="109">
        <f>'1200х600'!C35</f>
        <v>1414</v>
      </c>
      <c r="I72" s="110">
        <f>'1200х600'!D35</f>
        <v>1541</v>
      </c>
      <c r="J72" s="113">
        <f>'1200х295'!B35</f>
        <v>1371</v>
      </c>
      <c r="K72" s="109">
        <f>'1200х295'!C35</f>
        <v>1414</v>
      </c>
      <c r="L72" s="109">
        <f>'1200х295'!D35</f>
        <v>1576</v>
      </c>
      <c r="M72" s="110">
        <f>'1200х295'!E35</f>
        <v>1541</v>
      </c>
    </row>
    <row r="73" spans="1:13" ht="13.5" customHeight="1">
      <c r="A73" s="51" t="s">
        <v>92</v>
      </c>
      <c r="B73" s="108">
        <f>'600х600'!B36</f>
        <v>791</v>
      </c>
      <c r="C73" s="109">
        <f>'600х600'!C36</f>
        <v>828</v>
      </c>
      <c r="D73" s="112">
        <f>'600х600'!D36</f>
        <v>919</v>
      </c>
      <c r="E73" s="113">
        <f>'600х300'!B36</f>
        <v>791</v>
      </c>
      <c r="F73" s="110">
        <f>'600х300'!C36</f>
        <v>919</v>
      </c>
      <c r="G73" s="113">
        <f>'1200х600'!B36</f>
        <v>965</v>
      </c>
      <c r="H73" s="109">
        <f>'1200х600'!C36</f>
        <v>1009</v>
      </c>
      <c r="I73" s="110">
        <f>'1200х600'!D36</f>
        <v>1121</v>
      </c>
      <c r="J73" s="113">
        <f>'1200х295'!B36</f>
        <v>965</v>
      </c>
      <c r="K73" s="109">
        <f>'1200х295'!C36</f>
        <v>1009</v>
      </c>
      <c r="L73" s="109">
        <f>'1200х295'!D36</f>
        <v>1110</v>
      </c>
      <c r="M73" s="110">
        <f>'1200х295'!E36</f>
        <v>1121</v>
      </c>
    </row>
    <row r="74" spans="1:13" ht="13.5" customHeight="1">
      <c r="A74" s="51" t="s">
        <v>93</v>
      </c>
      <c r="B74" s="108">
        <f>'600х600'!B37</f>
        <v>931</v>
      </c>
      <c r="C74" s="109">
        <f>'600х600'!C37</f>
        <v>968</v>
      </c>
      <c r="D74" s="112">
        <f>'600х600'!D37</f>
        <v>1061</v>
      </c>
      <c r="E74" s="113">
        <f>'600х300'!B37</f>
        <v>931</v>
      </c>
      <c r="F74" s="110">
        <f>'600х300'!C37</f>
        <v>1061</v>
      </c>
      <c r="G74" s="113">
        <f>'1200х600'!B37</f>
        <v>1136</v>
      </c>
      <c r="H74" s="109">
        <f>'1200х600'!C37</f>
        <v>1180</v>
      </c>
      <c r="I74" s="110">
        <f>'1200х600'!D37</f>
        <v>1292</v>
      </c>
      <c r="J74" s="113">
        <f>'1200х295'!B37</f>
        <v>1136</v>
      </c>
      <c r="K74" s="109">
        <f>'1200х295'!C37</f>
        <v>1180</v>
      </c>
      <c r="L74" s="109">
        <f>'1200х295'!D37</f>
        <v>1307</v>
      </c>
      <c r="M74" s="110">
        <f>'1200х295'!E37</f>
        <v>1292</v>
      </c>
    </row>
    <row r="75" spans="1:13" ht="13.5" customHeight="1">
      <c r="A75" s="51" t="s">
        <v>94</v>
      </c>
      <c r="B75" s="108">
        <f>'600х600'!B38</f>
        <v>957</v>
      </c>
      <c r="C75" s="109">
        <f>'600х600'!C38</f>
        <v>994</v>
      </c>
      <c r="D75" s="112">
        <f>'600х600'!D38</f>
        <v>1093</v>
      </c>
      <c r="E75" s="113">
        <f>'600х300'!B38</f>
        <v>957</v>
      </c>
      <c r="F75" s="110">
        <f>'600х300'!C38</f>
        <v>1093</v>
      </c>
      <c r="G75" s="113">
        <f>'1200х600'!B38</f>
        <v>1308</v>
      </c>
      <c r="H75" s="109">
        <f>'1200х600'!C38</f>
        <v>1352</v>
      </c>
      <c r="I75" s="110">
        <f>'1200х600'!D38</f>
        <v>1472</v>
      </c>
      <c r="J75" s="113">
        <f>'1200х295'!B38</f>
        <v>1308</v>
      </c>
      <c r="K75" s="109">
        <f>'1200х295'!C38</f>
        <v>1352</v>
      </c>
      <c r="L75" s="109">
        <f>'1200х295'!D38</f>
        <v>1504</v>
      </c>
      <c r="M75" s="110">
        <f>'1200х295'!E38</f>
        <v>1472</v>
      </c>
    </row>
    <row r="76" spans="1:13" ht="13.5" customHeight="1">
      <c r="A76" s="51" t="s">
        <v>95</v>
      </c>
      <c r="B76" s="108">
        <f>'600х600'!B39</f>
        <v>1022</v>
      </c>
      <c r="C76" s="109">
        <f>'600х600'!C39</f>
        <v>1058</v>
      </c>
      <c r="D76" s="112">
        <f>'600х600'!D39</f>
        <v>1143</v>
      </c>
      <c r="E76" s="113">
        <f>'600х300'!B39</f>
        <v>1022</v>
      </c>
      <c r="F76" s="110">
        <f>'600х300'!C39</f>
        <v>1143</v>
      </c>
      <c r="G76" s="113">
        <f>'1200х600'!B39</f>
        <v>1396</v>
      </c>
      <c r="H76" s="109">
        <f>'1200х600'!C39</f>
        <v>1439</v>
      </c>
      <c r="I76" s="110">
        <f>'1200х600'!D39</f>
        <v>1559</v>
      </c>
      <c r="J76" s="113">
        <f>'1200х295'!B39</f>
        <v>1396</v>
      </c>
      <c r="K76" s="109">
        <f>'1200х295'!C39</f>
        <v>1439</v>
      </c>
      <c r="L76" s="109">
        <f>'1200х295'!D39</f>
        <v>1605</v>
      </c>
      <c r="M76" s="110">
        <f>'1200х295'!E39</f>
        <v>1559</v>
      </c>
    </row>
    <row r="77" spans="1:13" ht="13.5" customHeight="1">
      <c r="A77" s="51" t="s">
        <v>96</v>
      </c>
      <c r="B77" s="108">
        <f>'600х600'!B40</f>
        <v>664</v>
      </c>
      <c r="C77" s="109">
        <f>'600х600'!C40</f>
        <v>700</v>
      </c>
      <c r="D77" s="112">
        <f>'600х600'!D40</f>
        <v>790</v>
      </c>
      <c r="E77" s="111">
        <f>'600х300'!B40</f>
        <v>664</v>
      </c>
      <c r="F77" s="112">
        <f>'600х300'!C40</f>
        <v>790</v>
      </c>
      <c r="G77" s="111">
        <f>'1200х600'!B40</f>
        <v>872</v>
      </c>
      <c r="H77" s="109">
        <f>'1200х600'!C40</f>
        <v>915</v>
      </c>
      <c r="I77" s="112">
        <f>'1200х600'!D40</f>
        <v>1035</v>
      </c>
      <c r="J77" s="113">
        <f>'1200х295'!B40</f>
        <v>872</v>
      </c>
      <c r="K77" s="109">
        <f>'1200х295'!C40</f>
        <v>915</v>
      </c>
      <c r="L77" s="109">
        <f>'1200х295'!D40</f>
        <v>1003</v>
      </c>
      <c r="M77" s="110">
        <f>'1200х295'!E40</f>
        <v>1035</v>
      </c>
    </row>
    <row r="78" spans="1:13" ht="13.5" customHeight="1">
      <c r="A78" s="51" t="s">
        <v>97</v>
      </c>
      <c r="B78" s="111">
        <f>'600х600'!B41</f>
        <v>722</v>
      </c>
      <c r="C78" s="109">
        <f>'600х600'!C41</f>
        <v>759</v>
      </c>
      <c r="D78" s="112">
        <f>'600х600'!D41</f>
        <v>850</v>
      </c>
      <c r="E78" s="113">
        <f>'600х300'!B41</f>
        <v>722</v>
      </c>
      <c r="F78" s="110">
        <f>'600х300'!C41</f>
        <v>850</v>
      </c>
      <c r="G78" s="113">
        <f>'1200х600'!B41</f>
        <v>942</v>
      </c>
      <c r="H78" s="109">
        <f>'1200х600'!C41</f>
        <v>985</v>
      </c>
      <c r="I78" s="110">
        <f>'1200х600'!D41</f>
        <v>1105</v>
      </c>
      <c r="J78" s="113">
        <f>'1200х295'!B41</f>
        <v>942</v>
      </c>
      <c r="K78" s="109">
        <f>'1200х295'!C41</f>
        <v>985</v>
      </c>
      <c r="L78" s="109">
        <f>'1200х295'!D41</f>
        <v>1082</v>
      </c>
      <c r="M78" s="110">
        <f>'1200х295'!E41</f>
        <v>1105</v>
      </c>
    </row>
    <row r="79" spans="1:13" ht="13.5" customHeight="1">
      <c r="A79" s="51" t="s">
        <v>98</v>
      </c>
      <c r="B79" s="111">
        <f>'600х600'!B42</f>
        <v>689</v>
      </c>
      <c r="C79" s="109">
        <f>'600х600'!C42</f>
        <v>726</v>
      </c>
      <c r="D79" s="112">
        <f>'600х600'!D42</f>
        <v>828</v>
      </c>
      <c r="E79" s="113">
        <f>'600х300'!B42</f>
        <v>689</v>
      </c>
      <c r="F79" s="110">
        <f>'600х300'!C42</f>
        <v>828</v>
      </c>
      <c r="G79" s="113">
        <f>'1200х600'!B42</f>
        <v>869</v>
      </c>
      <c r="H79" s="109">
        <f>'1200х600'!C42</f>
        <v>913</v>
      </c>
      <c r="I79" s="110">
        <f>'1200х600'!D42</f>
        <v>1033</v>
      </c>
      <c r="J79" s="113">
        <f>'1200х295'!B42</f>
        <v>869</v>
      </c>
      <c r="K79" s="109">
        <f>'1200х295'!C42</f>
        <v>913</v>
      </c>
      <c r="L79" s="109">
        <f>'1200х295'!D42</f>
        <v>1000</v>
      </c>
      <c r="M79" s="110">
        <f>'1200х295'!E42</f>
        <v>1033</v>
      </c>
    </row>
    <row r="80" spans="1:13" ht="13.5" customHeight="1">
      <c r="A80" s="51" t="s">
        <v>99</v>
      </c>
      <c r="B80" s="111">
        <f>'600х600'!B43</f>
        <v>1041</v>
      </c>
      <c r="C80" s="109">
        <f>'600х600'!C43</f>
        <v>1078</v>
      </c>
      <c r="D80" s="112">
        <f>'600х600'!D43</f>
        <v>1168</v>
      </c>
      <c r="E80" s="113">
        <f>'600х300'!B43</f>
        <v>1041</v>
      </c>
      <c r="F80" s="110">
        <f>'600х300'!C43</f>
        <v>1168</v>
      </c>
      <c r="G80" s="113">
        <f>'1200х600'!B43</f>
        <v>1393</v>
      </c>
      <c r="H80" s="109">
        <f>'1200х600'!C43</f>
        <v>1437</v>
      </c>
      <c r="I80" s="110">
        <f>'1200х600'!D43</f>
        <v>1556</v>
      </c>
      <c r="J80" s="113">
        <f>'1200х295'!B43</f>
        <v>1393</v>
      </c>
      <c r="K80" s="109">
        <f>'1200х295'!C43</f>
        <v>1437</v>
      </c>
      <c r="L80" s="109">
        <f>'1200х295'!D43</f>
        <v>1603</v>
      </c>
      <c r="M80" s="110">
        <f>'1200х295'!E43</f>
        <v>1556</v>
      </c>
    </row>
    <row r="81" spans="1:13" ht="13.5" customHeight="1">
      <c r="A81" s="51" t="s">
        <v>100</v>
      </c>
      <c r="B81" s="111">
        <f>'600х600'!B44</f>
        <v>2166</v>
      </c>
      <c r="C81" s="109">
        <f>'600х600'!C44</f>
        <v>2203</v>
      </c>
      <c r="D81" s="112">
        <f>'600х600'!D44</f>
        <v>2333</v>
      </c>
      <c r="E81" s="113">
        <f>'600х300'!B44</f>
        <v>2166</v>
      </c>
      <c r="F81" s="110">
        <f>'600х300'!C44</f>
        <v>2333</v>
      </c>
      <c r="G81" s="113">
        <f>'1200х600'!B44</f>
        <v>2643</v>
      </c>
      <c r="H81" s="109">
        <f>'1200х600'!C44</f>
        <v>2686</v>
      </c>
      <c r="I81" s="110">
        <f>'1200х600'!D44</f>
        <v>2845</v>
      </c>
      <c r="J81" s="113">
        <f>'1200х295'!B44</f>
        <v>2643</v>
      </c>
      <c r="K81" s="109">
        <f>'1200х295'!C44</f>
        <v>2686</v>
      </c>
      <c r="L81" s="109">
        <f>'1200х295'!D44</f>
        <v>3039</v>
      </c>
      <c r="M81" s="110">
        <f>'1200х295'!E44</f>
        <v>2845</v>
      </c>
    </row>
    <row r="82" spans="1:13" ht="13.5" customHeight="1" thickBot="1">
      <c r="A82" s="55" t="s">
        <v>101</v>
      </c>
      <c r="B82" s="125">
        <f>'600х600'!B45</f>
        <v>3328</v>
      </c>
      <c r="C82" s="126">
        <f>'600х600'!C45</f>
        <v>3364</v>
      </c>
      <c r="D82" s="127">
        <f>'600х600'!D45</f>
        <v>3486</v>
      </c>
      <c r="E82" s="128">
        <f>'600х300'!B45</f>
        <v>3328</v>
      </c>
      <c r="F82" s="129">
        <f>'600х300'!C45</f>
        <v>3486</v>
      </c>
      <c r="G82" s="128">
        <f>'1200х600'!B45</f>
        <v>4260</v>
      </c>
      <c r="H82" s="126">
        <f>'1200х600'!C45</f>
        <v>4304</v>
      </c>
      <c r="I82" s="129">
        <f>'1200х600'!D45</f>
        <v>4463</v>
      </c>
      <c r="J82" s="128">
        <f>'1200х295'!B45</f>
        <v>4260</v>
      </c>
      <c r="K82" s="126">
        <f>'1200х295'!C45</f>
        <v>4304</v>
      </c>
      <c r="L82" s="126">
        <f>'1200х295'!D45</f>
        <v>4899</v>
      </c>
      <c r="M82" s="129">
        <f>'1200х295'!E45</f>
        <v>4463</v>
      </c>
    </row>
    <row r="83" spans="1:12" ht="15.75" customHeight="1">
      <c r="A83" s="47" t="str">
        <f>'600х600'!A51:D51</f>
        <v>Указаны рекомендованные отпускные цены за 1 кв.м, в российских рублях (с НДС). Владивосток, Хабаровск +90 руб./ кв.м.</v>
      </c>
      <c r="B83" s="19"/>
      <c r="C83" s="19"/>
      <c r="D83" s="19"/>
      <c r="E83" s="20"/>
      <c r="F83" s="20"/>
      <c r="G83" s="20"/>
      <c r="H83" s="20"/>
      <c r="I83" s="20"/>
      <c r="J83" s="8"/>
      <c r="K83" s="8"/>
      <c r="L83" s="8"/>
    </row>
    <row r="84" spans="1:9" ht="12" customHeight="1">
      <c r="A84" s="84" t="s">
        <v>14</v>
      </c>
      <c r="B84" s="85"/>
      <c r="C84" s="85"/>
      <c r="D84" s="85"/>
      <c r="E84" s="33"/>
      <c r="F84" s="33"/>
      <c r="G84" s="33"/>
      <c r="H84" s="33"/>
      <c r="I84" s="33"/>
    </row>
    <row r="90" spans="9:13" ht="13.5">
      <c r="I90" s="181"/>
      <c r="J90" s="181"/>
      <c r="K90" s="181"/>
      <c r="L90" s="181"/>
      <c r="M90" s="181"/>
    </row>
  </sheetData>
  <sheetProtection/>
  <mergeCells count="26">
    <mergeCell ref="G20:M21"/>
    <mergeCell ref="G22:M36"/>
    <mergeCell ref="A18:E18"/>
    <mergeCell ref="A25:E25"/>
    <mergeCell ref="A22:E22"/>
    <mergeCell ref="A34:E34"/>
    <mergeCell ref="A2:M2"/>
    <mergeCell ref="I90:M90"/>
    <mergeCell ref="A1:M1"/>
    <mergeCell ref="J39:M39"/>
    <mergeCell ref="B38:M38"/>
    <mergeCell ref="B39:D39"/>
    <mergeCell ref="A38:A40"/>
    <mergeCell ref="E39:F39"/>
    <mergeCell ref="G39:I39"/>
    <mergeCell ref="A30:E30"/>
    <mergeCell ref="G8:M8"/>
    <mergeCell ref="A8:E8"/>
    <mergeCell ref="K5:M5"/>
    <mergeCell ref="K6:M6"/>
    <mergeCell ref="K7:M7"/>
    <mergeCell ref="G4:M4"/>
    <mergeCell ref="G5:I5"/>
    <mergeCell ref="G6:I6"/>
    <mergeCell ref="G7:I7"/>
    <mergeCell ref="A4:E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v.reshetko</dc:creator>
  <cp:keywords/>
  <dc:description/>
  <cp:lastModifiedBy>Lenovo User</cp:lastModifiedBy>
  <cp:lastPrinted>2016-06-29T10:20:31Z</cp:lastPrinted>
  <dcterms:created xsi:type="dcterms:W3CDTF">2009-12-08T08:10:46Z</dcterms:created>
  <dcterms:modified xsi:type="dcterms:W3CDTF">2016-08-16T09:08:07Z</dcterms:modified>
  <cp:category/>
  <cp:version/>
  <cp:contentType/>
  <cp:contentStatus/>
</cp:coreProperties>
</file>