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60" activeTab="0"/>
  </bookViews>
  <sheets>
    <sheet name="ГРАСАРО" sheetId="1" r:id="rId1"/>
  </sheets>
  <definedNames/>
  <calcPr fullCalcOnLoad="1" refMode="R1C1"/>
</workbook>
</file>

<file path=xl/sharedStrings.xml><?xml version="1.0" encoding="utf-8"?>
<sst xmlns="http://schemas.openxmlformats.org/spreadsheetml/2006/main" count="477" uniqueCount="313">
  <si>
    <t>Декоры</t>
  </si>
  <si>
    <t>Керамический гранит  TM GRASARO 1 СОРТ</t>
  </si>
  <si>
    <t xml:space="preserve">Наименование товара </t>
  </si>
  <si>
    <t xml:space="preserve">Розничная цена, руб./м2 </t>
  </si>
  <si>
    <t>Мелкий опт</t>
  </si>
  <si>
    <t>Строительные компании</t>
  </si>
  <si>
    <t>Торговые организации</t>
  </si>
  <si>
    <t>Полированный</t>
  </si>
  <si>
    <t>600*600*10 мм</t>
  </si>
  <si>
    <t>Таблица калибров керамогранита GRASARO</t>
  </si>
  <si>
    <t>Калибр</t>
  </si>
  <si>
    <t>Размер, мм</t>
  </si>
  <si>
    <t>300 х 300</t>
  </si>
  <si>
    <t>400 х 400</t>
  </si>
  <si>
    <t>600 х 600</t>
  </si>
  <si>
    <t>синий</t>
  </si>
  <si>
    <t xml:space="preserve"> G-810/P</t>
  </si>
  <si>
    <t xml:space="preserve"> G-820/P</t>
  </si>
  <si>
    <t xml:space="preserve"> G-830/P</t>
  </si>
  <si>
    <t xml:space="preserve"> G-840/P</t>
  </si>
  <si>
    <t xml:space="preserve">300*600*10 мм </t>
  </si>
  <si>
    <t>G-610/P</t>
  </si>
  <si>
    <t>G-620/P</t>
  </si>
  <si>
    <t>G-630/P</t>
  </si>
  <si>
    <t>G-640/P</t>
  </si>
  <si>
    <t>G-310/P</t>
  </si>
  <si>
    <t>светло-серый</t>
  </si>
  <si>
    <t>G-320/P</t>
  </si>
  <si>
    <t>насыщенный синий</t>
  </si>
  <si>
    <t>G-330/P</t>
  </si>
  <si>
    <t>насыщенный песочный</t>
  </si>
  <si>
    <t>G-340/P</t>
  </si>
  <si>
    <t>G-350/P</t>
  </si>
  <si>
    <t>красно-коричневый</t>
  </si>
  <si>
    <t>G-360/P</t>
  </si>
  <si>
    <t>темно-зеленый</t>
  </si>
  <si>
    <t xml:space="preserve">Pietra Naturale коллекция Atlantide  </t>
  </si>
  <si>
    <t>G-720/P</t>
  </si>
  <si>
    <t>светло-коричневый</t>
  </si>
  <si>
    <t>G-730/P</t>
  </si>
  <si>
    <t>желто-коричневый</t>
  </si>
  <si>
    <t>G-740/P</t>
  </si>
  <si>
    <t>G-760/P</t>
  </si>
  <si>
    <t>G-770/P</t>
  </si>
  <si>
    <t xml:space="preserve">Pietra Naturale коллекция Travertino </t>
  </si>
  <si>
    <t>G-410/P</t>
  </si>
  <si>
    <t>G-420/P</t>
  </si>
  <si>
    <t>G-430/P</t>
  </si>
  <si>
    <t>G-440/P</t>
  </si>
  <si>
    <t>G-450/P</t>
  </si>
  <si>
    <t>зеленый</t>
  </si>
  <si>
    <t>Коллекция City Style</t>
  </si>
  <si>
    <t>G-110/P</t>
  </si>
  <si>
    <t>G-112/P</t>
  </si>
  <si>
    <t>G-115/P</t>
  </si>
  <si>
    <t>горький шоколад</t>
  </si>
  <si>
    <t>G-116/P</t>
  </si>
  <si>
    <t>G-119/P</t>
  </si>
  <si>
    <t>G-120/P</t>
  </si>
  <si>
    <t>G-122/P</t>
  </si>
  <si>
    <t>серый (немецкий)</t>
  </si>
  <si>
    <t>G-130/P</t>
  </si>
  <si>
    <t>розовый</t>
  </si>
  <si>
    <t>G-100/LR</t>
  </si>
  <si>
    <t xml:space="preserve"> GT-260/gr</t>
  </si>
  <si>
    <t xml:space="preserve"> GT-261/gr</t>
  </si>
  <si>
    <t xml:space="preserve"> GT-262/gr</t>
  </si>
  <si>
    <t xml:space="preserve"> GT-263/gr</t>
  </si>
  <si>
    <t>Pietra Naturale коллекция Crystal</t>
  </si>
  <si>
    <t>G-600/P</t>
  </si>
  <si>
    <t>светло - серый</t>
  </si>
  <si>
    <t>Фриз 70х400х9 руб./шт.</t>
  </si>
  <si>
    <t>Тако 70х70х9 руб./шт.</t>
  </si>
  <si>
    <t>Тако 95х95х9 руб./шт.</t>
  </si>
  <si>
    <t>Панно 1200х1200х10 руб./шт.</t>
  </si>
  <si>
    <t>Плинтус 76х400х9 руб./шт.</t>
  </si>
  <si>
    <t>Плинтус 76х600х10 руб./шт.</t>
  </si>
  <si>
    <t>Ступень 294х600х10 руб./шт.</t>
  </si>
  <si>
    <t>294,2 - 295,4</t>
  </si>
  <si>
    <t>395,6 - 396,5</t>
  </si>
  <si>
    <t>592,5 - 594,1</t>
  </si>
  <si>
    <t>295,5 - 296,7</t>
  </si>
  <si>
    <t>396,6 - 397,5</t>
  </si>
  <si>
    <t>594,2 - 595,8</t>
  </si>
  <si>
    <t>296,8 - 298,0</t>
  </si>
  <si>
    <t>397,6 - 398,5</t>
  </si>
  <si>
    <t>595,9 - 597,5</t>
  </si>
  <si>
    <t>298,1 - 299,3</t>
  </si>
  <si>
    <t>398,6 - 399,5</t>
  </si>
  <si>
    <t>597,6 - 599,2</t>
  </si>
  <si>
    <t>299,4 - 300,6</t>
  </si>
  <si>
    <t>399,6 - 400,5</t>
  </si>
  <si>
    <t>599,3 - 600,9</t>
  </si>
  <si>
    <t>300,7 - 301,9</t>
  </si>
  <si>
    <t>400,6 - 401,5</t>
  </si>
  <si>
    <t>601,0 - 602,6</t>
  </si>
  <si>
    <t>302,0 - 303,2</t>
  </si>
  <si>
    <t>401,6 - 402,5</t>
  </si>
  <si>
    <t>602,7 - 604,3</t>
  </si>
  <si>
    <t>303,3 - 304,5</t>
  </si>
  <si>
    <t>402,6 - 403,5</t>
  </si>
  <si>
    <t>604,4 - 606,0</t>
  </si>
  <si>
    <t xml:space="preserve">       Прайс-лист на продукцию  TM GRASARO .</t>
  </si>
  <si>
    <t>GRASARO TREND Коллекция  Natural Wood</t>
  </si>
  <si>
    <t>GT-150/gr</t>
  </si>
  <si>
    <t>GT-151/gr</t>
  </si>
  <si>
    <t>GT-152/gr</t>
  </si>
  <si>
    <t>тёмно-коричневый</t>
  </si>
  <si>
    <t>GT-153/gr</t>
  </si>
  <si>
    <t>чёрный</t>
  </si>
  <si>
    <t>GT-160/gr</t>
  </si>
  <si>
    <t>GT-161/gr</t>
  </si>
  <si>
    <t>GT-163/gr</t>
  </si>
  <si>
    <t>чёрно-коричневый</t>
  </si>
  <si>
    <t>GT-164/gr</t>
  </si>
  <si>
    <t>GRASARO TREND Коллекция Quartzite</t>
  </si>
  <si>
    <t>GT-170/gr</t>
  </si>
  <si>
    <t>GT-171/gr</t>
  </si>
  <si>
    <t>GT-172/gr</t>
  </si>
  <si>
    <t>GT-173/gr</t>
  </si>
  <si>
    <t xml:space="preserve"> GT-020/gr </t>
  </si>
  <si>
    <t xml:space="preserve"> GT-040/gr </t>
  </si>
  <si>
    <t xml:space="preserve"> GT-050/gr </t>
  </si>
  <si>
    <t>айсберг</t>
  </si>
  <si>
    <t xml:space="preserve"> GT-060/gr </t>
  </si>
  <si>
    <t>янтарно-бежевый</t>
  </si>
  <si>
    <t>GRASARO TREND Коллекция Sand stone</t>
  </si>
  <si>
    <t xml:space="preserve"> GT-280/gr </t>
  </si>
  <si>
    <t xml:space="preserve"> GT-290/gr</t>
  </si>
  <si>
    <t>кофе</t>
  </si>
  <si>
    <t>GRASARO TREND Коллекция Old Stone</t>
  </si>
  <si>
    <t xml:space="preserve"> GT-180/gr </t>
  </si>
  <si>
    <t xml:space="preserve"> GT-181/gr </t>
  </si>
  <si>
    <t>терракотовый</t>
  </si>
  <si>
    <t xml:space="preserve"> GT-182/gr </t>
  </si>
  <si>
    <t xml:space="preserve"> GT-183/gr </t>
  </si>
  <si>
    <t xml:space="preserve"> GT-270/g</t>
  </si>
  <si>
    <t>белоснежный глянцевый</t>
  </si>
  <si>
    <t xml:space="preserve"> GT-271/g</t>
  </si>
  <si>
    <t>белоснежный матовый</t>
  </si>
  <si>
    <t xml:space="preserve"> GT-101/g</t>
  </si>
  <si>
    <t xml:space="preserve"> GT-102/g</t>
  </si>
  <si>
    <t xml:space="preserve"> GT-240/gr</t>
  </si>
  <si>
    <t xml:space="preserve"> GT-241/gr</t>
  </si>
  <si>
    <t xml:space="preserve"> GT-242/gr</t>
  </si>
  <si>
    <t xml:space="preserve"> GT-243/gr</t>
  </si>
  <si>
    <t xml:space="preserve">                GT-270/d01</t>
  </si>
  <si>
    <t xml:space="preserve">                GT-270/d02</t>
  </si>
  <si>
    <t>G-014/RМ</t>
  </si>
  <si>
    <t>G-017/RМ</t>
  </si>
  <si>
    <t>G-019/RМ</t>
  </si>
  <si>
    <t>300*600*10 мм</t>
  </si>
  <si>
    <t xml:space="preserve"> Матовый</t>
  </si>
  <si>
    <t>400*400*9 мм</t>
  </si>
  <si>
    <t>G-011/М</t>
  </si>
  <si>
    <t>G-014/М</t>
  </si>
  <si>
    <t>G-017/М</t>
  </si>
  <si>
    <t>300*300*8 мм</t>
  </si>
  <si>
    <t xml:space="preserve">Глазурованный </t>
  </si>
  <si>
    <t>GT-190/gr</t>
  </si>
  <si>
    <t xml:space="preserve">GT-191/gr </t>
  </si>
  <si>
    <t xml:space="preserve">GT-192/gr </t>
  </si>
  <si>
    <t>темно-коричневый</t>
  </si>
  <si>
    <t xml:space="preserve">GT-193/gr </t>
  </si>
  <si>
    <t>венге</t>
  </si>
  <si>
    <t xml:space="preserve">GRASARO TREND Коллекция  Linen </t>
  </si>
  <si>
    <t xml:space="preserve">GT-140/g </t>
  </si>
  <si>
    <t>серо-бежевый</t>
  </si>
  <si>
    <t xml:space="preserve">GT-141/g </t>
  </si>
  <si>
    <t>Ректифицированный  матовый</t>
  </si>
  <si>
    <t xml:space="preserve">Коллекция City Style </t>
  </si>
  <si>
    <t>G-100/RM</t>
  </si>
  <si>
    <t xml:space="preserve">супер-белая </t>
  </si>
  <si>
    <t>G-110/RМ</t>
  </si>
  <si>
    <t>G-112/RМ</t>
  </si>
  <si>
    <t>G-115/RМ</t>
  </si>
  <si>
    <t>G-116/RМ</t>
  </si>
  <si>
    <t>G-119/RМ</t>
  </si>
  <si>
    <t>G-120/RМ</t>
  </si>
  <si>
    <t>G-122/RМ</t>
  </si>
  <si>
    <t>G-130/RМ</t>
  </si>
  <si>
    <t>Коллекция Piccante Соль-перец</t>
  </si>
  <si>
    <t>G-011/RМ</t>
  </si>
  <si>
    <t xml:space="preserve">  Система дополнительных скидок:                                                                                                                                                                                                                    от 1 500 000 руб. до 2 500 000 руб. - 2 %
    от 2 500 000 руб. до 4 000 000 руб. - 3 %
    от 4 000 000 руб. и выше - 4 %."     
</t>
  </si>
  <si>
    <r>
      <t xml:space="preserve">Прайс-лист на декоративные элементы TM GRASARO                                                 </t>
    </r>
    <r>
      <rPr>
        <sz val="11"/>
        <color indexed="8"/>
        <rFont val="Arial Narrow"/>
        <family val="2"/>
      </rPr>
      <t xml:space="preserve">    </t>
    </r>
  </si>
  <si>
    <t>Тип декоративного элемента</t>
  </si>
  <si>
    <t>СТРОИТЕЛЬНЫЕ И ТОРГОВЫЕ ОРГАНИЗАЦИИ</t>
  </si>
  <si>
    <t>Veneer</t>
  </si>
  <si>
    <t>Sand Stone</t>
  </si>
  <si>
    <t>Old Stone</t>
  </si>
  <si>
    <t>Quartzite</t>
  </si>
  <si>
    <t>Classic Marble</t>
  </si>
  <si>
    <t>Imperador</t>
  </si>
  <si>
    <t>Svalbard</t>
  </si>
  <si>
    <t>Tivoli</t>
  </si>
  <si>
    <t>Linen</t>
  </si>
  <si>
    <t>Mosaic Mix</t>
  </si>
  <si>
    <t>Mosaic Dec</t>
  </si>
  <si>
    <t>Crystal</t>
  </si>
  <si>
    <t>City Style</t>
  </si>
  <si>
    <t>Travertino</t>
  </si>
  <si>
    <t>Atlantide</t>
  </si>
  <si>
    <t>Норма упаковки и отгрузки  керамического гранита TM GRASARO:</t>
  </si>
  <si>
    <t>Керамогранит
 ТМ GRASARO</t>
  </si>
  <si>
    <t xml:space="preserve">Количество плиток в коробке (шт. / кв.м.) </t>
  </si>
  <si>
    <t>Количество коробок на поддоне (шт./  кв.м.)</t>
  </si>
  <si>
    <t>Автомобиль (еврофура, 20 т)</t>
  </si>
  <si>
    <t>Ж/д вагон</t>
  </si>
  <si>
    <t xml:space="preserve">количество поддонов </t>
  </si>
  <si>
    <t>количество кв.м.</t>
  </si>
  <si>
    <t>Матовый 300 х 300 х 8</t>
  </si>
  <si>
    <t>13 / 1,17</t>
  </si>
  <si>
    <t>60 / 70,2</t>
  </si>
  <si>
    <t>Глазурованный, матовый 400х400х9</t>
  </si>
  <si>
    <t>9 / 1,44</t>
  </si>
  <si>
    <t>52 /74,88</t>
  </si>
  <si>
    <t>Глазурованный, матовый **   400х400х9</t>
  </si>
  <si>
    <t>56 /80,64</t>
  </si>
  <si>
    <t>Глазурованный 
600 х 600 х 10</t>
  </si>
  <si>
    <t>4 / 1,44</t>
  </si>
  <si>
    <t>36 / 51,84</t>
  </si>
  <si>
    <t>Матовый 600 х600 х11*</t>
  </si>
  <si>
    <t>3 / 1,08</t>
  </si>
  <si>
    <t>36 / 38,88</t>
  </si>
  <si>
    <t>Матовый 600 х 600 х 10</t>
  </si>
  <si>
    <t>Матовый, глазурованный 300х600х10</t>
  </si>
  <si>
    <t>6/1,08</t>
  </si>
  <si>
    <t>48/51,84</t>
  </si>
  <si>
    <t>Полированный                            600х600х10</t>
  </si>
  <si>
    <t>4/1,44</t>
  </si>
  <si>
    <t>36/51,84</t>
  </si>
  <si>
    <r>
      <t>* -</t>
    </r>
    <r>
      <rPr>
        <i/>
        <sz val="11"/>
        <color indexed="8"/>
        <rFont val="Arial Narrow"/>
        <family val="2"/>
      </rPr>
      <t xml:space="preserve"> для продукции, произведенной после 15 апреля 2009 года</t>
    </r>
  </si>
  <si>
    <r>
      <t>** -</t>
    </r>
    <r>
      <rPr>
        <i/>
        <sz val="11"/>
        <color indexed="8"/>
        <rFont val="Arial Narrow"/>
        <family val="2"/>
      </rPr>
      <t xml:space="preserve"> для продукции, произведенной  с марта  2013 года</t>
    </r>
  </si>
  <si>
    <t>Норма упаковки и отгрузки  декоративных элементов к керамическому граниту GRASARO TREND</t>
  </si>
  <si>
    <t>Тип элемента</t>
  </si>
  <si>
    <t>Формат плитки</t>
  </si>
  <si>
    <t>Формат коробки</t>
  </si>
  <si>
    <t>Тип поверхности</t>
  </si>
  <si>
    <t xml:space="preserve">Количество в индивидуальной упаковке, шт. </t>
  </si>
  <si>
    <t>Вес индивидуальной упаковки, кг.</t>
  </si>
  <si>
    <t>400х400х9 мм</t>
  </si>
  <si>
    <t>400х400х80мм</t>
  </si>
  <si>
    <t>Глазурованная</t>
  </si>
  <si>
    <t>198х400х9 мм</t>
  </si>
  <si>
    <t>430х220х55мм</t>
  </si>
  <si>
    <t>Фриз</t>
  </si>
  <si>
    <t>400х70х9 мм</t>
  </si>
  <si>
    <t>250х400х80мм</t>
  </si>
  <si>
    <t>Тако</t>
  </si>
  <si>
    <t>70х70х9 мм</t>
  </si>
  <si>
    <t>Цвет</t>
  </si>
  <si>
    <t>серый</t>
  </si>
  <si>
    <t>бежевый</t>
  </si>
  <si>
    <t>желтый</t>
  </si>
  <si>
    <t>черный</t>
  </si>
  <si>
    <t>темно-серый</t>
  </si>
  <si>
    <t>белый</t>
  </si>
  <si>
    <t>коричневый</t>
  </si>
  <si>
    <t>200х140х70мм</t>
  </si>
  <si>
    <t>95х95х9мм</t>
  </si>
  <si>
    <t>240х270х100мм</t>
  </si>
  <si>
    <t>Мозаика</t>
  </si>
  <si>
    <t>300х300х9 мм</t>
  </si>
  <si>
    <t>300х300х150мм</t>
  </si>
  <si>
    <t xml:space="preserve">                GT-270/g/d03</t>
  </si>
  <si>
    <t xml:space="preserve">                GT-270/g/d04</t>
  </si>
  <si>
    <t xml:space="preserve">                GT-101/d01</t>
  </si>
  <si>
    <t xml:space="preserve">                GT-101/g/d02</t>
  </si>
  <si>
    <t xml:space="preserve">                GT-101/g/d03</t>
  </si>
  <si>
    <t xml:space="preserve">                GT-101/g/d04</t>
  </si>
  <si>
    <t>Розничная  цена</t>
  </si>
  <si>
    <t>Декор (панно) 400х400х9 руб. / кв.м.</t>
  </si>
  <si>
    <t>светло-бежевый</t>
  </si>
  <si>
    <t xml:space="preserve">GT-142/g </t>
  </si>
  <si>
    <t xml:space="preserve">GT-143/g </t>
  </si>
  <si>
    <t xml:space="preserve">Действителен с 01.04.2016г. </t>
  </si>
  <si>
    <t>G-460/P</t>
  </si>
  <si>
    <t>G-470/P</t>
  </si>
  <si>
    <t xml:space="preserve">Коллекция Colonial Gold </t>
  </si>
  <si>
    <t xml:space="preserve">GRASARO TREND Коллекция Classic Marble </t>
  </si>
  <si>
    <r>
      <t>GRASARO TREND Коллекция Imperador</t>
    </r>
    <r>
      <rPr>
        <b/>
        <sz val="11"/>
        <color indexed="10"/>
        <rFont val="Arial Narrow"/>
        <family val="2"/>
      </rPr>
      <t xml:space="preserve"> </t>
    </r>
  </si>
  <si>
    <t xml:space="preserve">GRASARO TREND Коллекция Svalbard </t>
  </si>
  <si>
    <t xml:space="preserve">GRASARO TREND Коллекция Parquet Art </t>
  </si>
  <si>
    <t xml:space="preserve">GRASARO TREND Коллекция Pave Style </t>
  </si>
  <si>
    <t>Декор (панно) 198х400х9  руб./кв.м.</t>
  </si>
  <si>
    <t>Мозаика 300х300х9 руб./шт.</t>
  </si>
  <si>
    <t>Мозаика полированная 300х300х10 руб./шт.</t>
  </si>
  <si>
    <t xml:space="preserve">GRASARO TREND Коллекция Tivoli </t>
  </si>
  <si>
    <t>Pietra Naturale коллекция Marmo - СНЯТА С ПРОИЗВОДСТВА</t>
  </si>
  <si>
    <t>GRASARO TREND Коллекция  Veneer  - СНЯТА С ПРОИЗВОДСТВА</t>
  </si>
  <si>
    <t>GRASARO TREND Коллекция  Wood Antique -СНЯТА С ПРОИЗВОДСТВА</t>
  </si>
  <si>
    <t>GRASARO TREND Коллекция Volcano Stone - СНЯТА С ПРОИЗВОДСТВА</t>
  </si>
  <si>
    <t xml:space="preserve"> GT-500/gr</t>
  </si>
  <si>
    <t xml:space="preserve"> GT-501/gr</t>
  </si>
  <si>
    <t xml:space="preserve"> GT-502/gr</t>
  </si>
  <si>
    <t>бежево-серый</t>
  </si>
  <si>
    <t xml:space="preserve"> GT-503/gr</t>
  </si>
  <si>
    <t>бежево-коричневый</t>
  </si>
  <si>
    <t xml:space="preserve"> GT-510/gr</t>
  </si>
  <si>
    <t xml:space="preserve"> GT-511/gr</t>
  </si>
  <si>
    <t xml:space="preserve"> GT-512/gr</t>
  </si>
  <si>
    <t>серо-коричневый</t>
  </si>
  <si>
    <t xml:space="preserve">Ректифицированный глазурованный </t>
  </si>
  <si>
    <t>Коллекция Megapolis</t>
  </si>
  <si>
    <t xml:space="preserve"> GT-01/Rgr </t>
  </si>
  <si>
    <t xml:space="preserve"> GT-02/Rgr </t>
  </si>
  <si>
    <t xml:space="preserve">Коллекция Parguet </t>
  </si>
  <si>
    <t>GT-10/Rg</t>
  </si>
  <si>
    <t>GT-11/Rg</t>
  </si>
  <si>
    <t>GT-12/Rg</t>
  </si>
  <si>
    <t xml:space="preserve"> GT-01/gr </t>
  </si>
  <si>
    <t xml:space="preserve"> GT-02/gr </t>
  </si>
  <si>
    <t>*Цены указаны с НДС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</si>
</sst>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_-* #,##0.00[$€-1]_-;\-* #,##0.00[$€-1]_-;_-* &quot;-&quot;??[$€-1]_-"/>
    <numFmt numFmtId="178" formatCode="#,##0.00_ ;\-#,##0.00\ "/>
    <numFmt numFmtId="179" formatCode="0;[Red]0"/>
    <numFmt numFmtId="180" formatCode="0.00;[Red]0.00"/>
    <numFmt numFmtId="181" formatCode="0.0"/>
    <numFmt numFmtId="182" formatCode="#,##0.0_ ;\-#,##0.0\ "/>
    <numFmt numFmtId="183" formatCode="#,##0_ ;\-#,##0\ "/>
    <numFmt numFmtId="184" formatCode="0.000"/>
    <numFmt numFmtId="185" formatCode="_-* #,##0.00[$€-1]_-;\-* #,##0.00[$€-1]_-;_-* \-??[$€-1]_-"/>
    <numFmt numFmtId="186" formatCode="\ #,##0.00[$€-1]\ ;\-#,##0.00[$€-1]\ ;&quot; -&quot;#[$€-1]\ "/>
    <numFmt numFmtId="187" formatCode="\ #,##0.00&quot;р. &quot;;\-#,##0.00&quot;р. &quot;;&quot; -&quot;#&quot;р. &quot;;@\ "/>
    <numFmt numFmtId="188" formatCode="dd/mm/yy"/>
    <numFmt numFmtId="189" formatCode="_-* #,##0.00\ &quot;F&quot;_-;\-* #,##0.00\ &quot;F&quot;_-;_-* &quot;-&quot;??\ &quot;F&quot;_-;_-@_-"/>
    <numFmt numFmtId="190" formatCode="#,##0.000\ [$€-1]"/>
    <numFmt numFmtId="191" formatCode="#,##0.0000"/>
    <numFmt numFmtId="192" formatCode="_-[$€-2]\ * #,##0.00_-;\-[$€-2]\ * #,##0.00_-;_-[$€-2]\ * &quot;-&quot;??_-;_-@_-"/>
    <numFmt numFmtId="193" formatCode="_([$€]* #,##0.00_);_([$€]* \(#,##0.00\);_([$€]* &quot;-&quot;??_);_(@_)"/>
    <numFmt numFmtId="194" formatCode="#,##0.00&quot;р.&quot;"/>
    <numFmt numFmtId="195" formatCode="#,##0.00_р_."/>
    <numFmt numFmtId="196" formatCode="#,##0.00&quot;р.&quot;;[Red]#,##0.00&quot;р.&quot;"/>
    <numFmt numFmtId="197" formatCode="_(&quot;$&quot;* #,##0.00_);_(&quot;$&quot;* \(#,##0.00\);_(&quot;$&quot;* &quot;-&quot;??_);_(@_)"/>
    <numFmt numFmtId="198" formatCode="&quot;C:  -&quot;0%"/>
    <numFmt numFmtId="199" formatCode="###0;###0"/>
    <numFmt numFmtId="200" formatCode="###0.00;###0.00"/>
    <numFmt numFmtId="201" formatCode="###0.0;###0.0"/>
    <numFmt numFmtId="202" formatCode="###0.000;###0.000"/>
    <numFmt numFmtId="203" formatCode="#,##0;#,##0"/>
    <numFmt numFmtId="204" formatCode="#,##0,000;#,##0,000"/>
    <numFmt numFmtId="205" formatCode="##,#00;##,#00"/>
    <numFmt numFmtId="206" formatCode="###,000;###,000"/>
    <numFmt numFmtId="207" formatCode="[$-419]mmmm\ yyyy;@"/>
    <numFmt numFmtId="208" formatCode="_-&quot;€&quot;\ * #,##0.00_-;\-&quot;€&quot;\ * #,##0.00_-;_-&quot;€&quot;\ * &quot;-&quot;??_-;_-@_-"/>
    <numFmt numFmtId="209" formatCode="_-&quot;€&quot;\ * #,##0_-;\-&quot;€&quot;\ * #,##0_-;_-&quot;€&quot;\ * &quot;-&quot;_-;_-@_-"/>
    <numFmt numFmtId="210" formatCode="_-* #,##0.00_-;\-* #,##0.00_-;_-* &quot;-&quot;??_-;_-@_-"/>
    <numFmt numFmtId="211" formatCode="_-* #,##0_-;\-* #,##0_-;_-* &quot;-&quot;_-;_-@_-"/>
    <numFmt numFmtId="212" formatCode="0_ ;[Red]\-0\ "/>
    <numFmt numFmtId="213" formatCode="0.00&quot; руб.&quot;"/>
    <numFmt numFmtId="214" formatCode="_-* #,##0_-;\-* #,##0_-;_-* &quot;-&quot;??_-;_-@_-"/>
    <numFmt numFmtId="215" formatCode="000000000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 Cyr"/>
      <family val="0"/>
    </font>
    <font>
      <b/>
      <sz val="18"/>
      <color indexed="62"/>
      <name val="Cambria"/>
      <family val="2"/>
    </font>
    <font>
      <sz val="10"/>
      <name val="Tahoma"/>
      <family val="2"/>
    </font>
    <font>
      <sz val="10"/>
      <name val="Arial CYR"/>
      <family val="0"/>
    </font>
    <font>
      <sz val="12"/>
      <name val="Times New Roman Cyr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b/>
      <sz val="20"/>
      <color indexed="8"/>
      <name val="Arial Narrow"/>
      <family val="2"/>
    </font>
    <font>
      <sz val="10"/>
      <color indexed="6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b/>
      <sz val="11"/>
      <color indexed="22"/>
      <name val="Arial Narrow"/>
      <family val="2"/>
    </font>
    <font>
      <sz val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4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1" fillId="2" borderId="0" applyNumberFormat="0" applyBorder="0" applyAlignment="0" applyProtection="0"/>
    <xf numFmtId="0" fontId="15" fillId="8" borderId="0" applyNumberFormat="0" applyBorder="0" applyAlignment="0" applyProtection="0"/>
    <xf numFmtId="0" fontId="6" fillId="2" borderId="0" applyNumberFormat="0" applyBorder="0" applyAlignment="0" applyProtection="0"/>
    <xf numFmtId="0" fontId="15" fillId="8" borderId="0" applyNumberFormat="0" applyBorder="0" applyAlignment="0" applyProtection="0"/>
    <xf numFmtId="0" fontId="71" fillId="3" borderId="0" applyNumberFormat="0" applyBorder="0" applyAlignment="0" applyProtection="0"/>
    <xf numFmtId="0" fontId="15" fillId="9" borderId="0" applyNumberFormat="0" applyBorder="0" applyAlignment="0" applyProtection="0"/>
    <xf numFmtId="0" fontId="6" fillId="3" borderId="0" applyNumberFormat="0" applyBorder="0" applyAlignment="0" applyProtection="0"/>
    <xf numFmtId="0" fontId="15" fillId="9" borderId="0" applyNumberFormat="0" applyBorder="0" applyAlignment="0" applyProtection="0"/>
    <xf numFmtId="0" fontId="71" fillId="4" borderId="0" applyNumberFormat="0" applyBorder="0" applyAlignment="0" applyProtection="0"/>
    <xf numFmtId="0" fontId="15" fillId="10" borderId="0" applyNumberFormat="0" applyBorder="0" applyAlignment="0" applyProtection="0"/>
    <xf numFmtId="0" fontId="6" fillId="4" borderId="0" applyNumberFormat="0" applyBorder="0" applyAlignment="0" applyProtection="0"/>
    <xf numFmtId="0" fontId="15" fillId="10" borderId="0" applyNumberFormat="0" applyBorder="0" applyAlignment="0" applyProtection="0"/>
    <xf numFmtId="0" fontId="71" fillId="5" borderId="0" applyNumberFormat="0" applyBorder="0" applyAlignment="0" applyProtection="0"/>
    <xf numFmtId="0" fontId="15" fillId="11" borderId="0" applyNumberFormat="0" applyBorder="0" applyAlignment="0" applyProtection="0"/>
    <xf numFmtId="0" fontId="6" fillId="5" borderId="0" applyNumberFormat="0" applyBorder="0" applyAlignment="0" applyProtection="0"/>
    <xf numFmtId="0" fontId="15" fillId="11" borderId="0" applyNumberFormat="0" applyBorder="0" applyAlignment="0" applyProtection="0"/>
    <xf numFmtId="0" fontId="71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6" borderId="0" applyNumberFormat="0" applyBorder="0" applyAlignment="0" applyProtection="0"/>
    <xf numFmtId="0" fontId="15" fillId="13" borderId="0" applyNumberFormat="0" applyBorder="0" applyAlignment="0" applyProtection="0"/>
    <xf numFmtId="0" fontId="71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7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1" fillId="16" borderId="0" applyNumberFormat="0" applyBorder="0" applyAlignment="0" applyProtection="0"/>
    <xf numFmtId="0" fontId="15" fillId="20" borderId="0" applyNumberFormat="0" applyBorder="0" applyAlignment="0" applyProtection="0"/>
    <xf numFmtId="0" fontId="6" fillId="16" borderId="0" applyNumberFormat="0" applyBorder="0" applyAlignment="0" applyProtection="0"/>
    <xf numFmtId="0" fontId="15" fillId="20" borderId="0" applyNumberFormat="0" applyBorder="0" applyAlignment="0" applyProtection="0"/>
    <xf numFmtId="0" fontId="71" fillId="21" borderId="0" applyNumberFormat="0" applyBorder="0" applyAlignment="0" applyProtection="0"/>
    <xf numFmtId="0" fontId="15" fillId="22" borderId="0" applyNumberFormat="0" applyBorder="0" applyAlignment="0" applyProtection="0"/>
    <xf numFmtId="0" fontId="6" fillId="17" borderId="0" applyNumberFormat="0" applyBorder="0" applyAlignment="0" applyProtection="0"/>
    <xf numFmtId="0" fontId="15" fillId="22" borderId="0" applyNumberFormat="0" applyBorder="0" applyAlignment="0" applyProtection="0"/>
    <xf numFmtId="0" fontId="71" fillId="18" borderId="0" applyNumberFormat="0" applyBorder="0" applyAlignment="0" applyProtection="0"/>
    <xf numFmtId="0" fontId="15" fillId="23" borderId="0" applyNumberFormat="0" applyBorder="0" applyAlignment="0" applyProtection="0"/>
    <xf numFmtId="0" fontId="6" fillId="18" borderId="0" applyNumberFormat="0" applyBorder="0" applyAlignment="0" applyProtection="0"/>
    <xf numFmtId="0" fontId="15" fillId="23" borderId="0" applyNumberFormat="0" applyBorder="0" applyAlignment="0" applyProtection="0"/>
    <xf numFmtId="0" fontId="71" fillId="5" borderId="0" applyNumberFormat="0" applyBorder="0" applyAlignment="0" applyProtection="0"/>
    <xf numFmtId="0" fontId="15" fillId="11" borderId="0" applyNumberFormat="0" applyBorder="0" applyAlignment="0" applyProtection="0"/>
    <xf numFmtId="0" fontId="6" fillId="5" borderId="0" applyNumberFormat="0" applyBorder="0" applyAlignment="0" applyProtection="0"/>
    <xf numFmtId="0" fontId="15" fillId="11" borderId="0" applyNumberFormat="0" applyBorder="0" applyAlignment="0" applyProtection="0"/>
    <xf numFmtId="0" fontId="71" fillId="24" borderId="0" applyNumberFormat="0" applyBorder="0" applyAlignment="0" applyProtection="0"/>
    <xf numFmtId="0" fontId="15" fillId="20" borderId="0" applyNumberFormat="0" applyBorder="0" applyAlignment="0" applyProtection="0"/>
    <xf numFmtId="0" fontId="6" fillId="16" borderId="0" applyNumberFormat="0" applyBorder="0" applyAlignment="0" applyProtection="0"/>
    <xf numFmtId="0" fontId="15" fillId="20" borderId="0" applyNumberFormat="0" applyBorder="0" applyAlignment="0" applyProtection="0"/>
    <xf numFmtId="0" fontId="71" fillId="19" borderId="0" applyNumberFormat="0" applyBorder="0" applyAlignment="0" applyProtection="0"/>
    <xf numFmtId="0" fontId="15" fillId="25" borderId="0" applyNumberFormat="0" applyBorder="0" applyAlignment="0" applyProtection="0"/>
    <xf numFmtId="0" fontId="6" fillId="19" borderId="0" applyNumberFormat="0" applyBorder="0" applyAlignment="0" applyProtection="0"/>
    <xf numFmtId="0" fontId="15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2" fillId="26" borderId="0" applyNumberFormat="0" applyBorder="0" applyAlignment="0" applyProtection="0"/>
    <xf numFmtId="0" fontId="16" fillId="30" borderId="0" applyNumberFormat="0" applyBorder="0" applyAlignment="0" applyProtection="0"/>
    <xf numFmtId="0" fontId="30" fillId="26" borderId="0" applyNumberFormat="0" applyBorder="0" applyAlignment="0" applyProtection="0"/>
    <xf numFmtId="0" fontId="16" fillId="30" borderId="0" applyNumberFormat="0" applyBorder="0" applyAlignment="0" applyProtection="0"/>
    <xf numFmtId="0" fontId="72" fillId="31" borderId="0" applyNumberFormat="0" applyBorder="0" applyAlignment="0" applyProtection="0"/>
    <xf numFmtId="0" fontId="16" fillId="22" borderId="0" applyNumberFormat="0" applyBorder="0" applyAlignment="0" applyProtection="0"/>
    <xf numFmtId="0" fontId="30" fillId="17" borderId="0" applyNumberFormat="0" applyBorder="0" applyAlignment="0" applyProtection="0"/>
    <xf numFmtId="0" fontId="16" fillId="22" borderId="0" applyNumberFormat="0" applyBorder="0" applyAlignment="0" applyProtection="0"/>
    <xf numFmtId="0" fontId="72" fillId="18" borderId="0" applyNumberFormat="0" applyBorder="0" applyAlignment="0" applyProtection="0"/>
    <xf numFmtId="0" fontId="16" fillId="23" borderId="0" applyNumberFormat="0" applyBorder="0" applyAlignment="0" applyProtection="0"/>
    <xf numFmtId="0" fontId="30" fillId="18" borderId="0" applyNumberFormat="0" applyBorder="0" applyAlignment="0" applyProtection="0"/>
    <xf numFmtId="0" fontId="16" fillId="23" borderId="0" applyNumberFormat="0" applyBorder="0" applyAlignment="0" applyProtection="0"/>
    <xf numFmtId="0" fontId="72" fillId="27" borderId="0" applyNumberFormat="0" applyBorder="0" applyAlignment="0" applyProtection="0"/>
    <xf numFmtId="0" fontId="16" fillId="32" borderId="0" applyNumberFormat="0" applyBorder="0" applyAlignment="0" applyProtection="0"/>
    <xf numFmtId="0" fontId="30" fillId="27" borderId="0" applyNumberFormat="0" applyBorder="0" applyAlignment="0" applyProtection="0"/>
    <xf numFmtId="0" fontId="16" fillId="32" borderId="0" applyNumberFormat="0" applyBorder="0" applyAlignment="0" applyProtection="0"/>
    <xf numFmtId="0" fontId="72" fillId="28" borderId="0" applyNumberFormat="0" applyBorder="0" applyAlignment="0" applyProtection="0"/>
    <xf numFmtId="0" fontId="16" fillId="33" borderId="0" applyNumberFormat="0" applyBorder="0" applyAlignment="0" applyProtection="0"/>
    <xf numFmtId="0" fontId="30" fillId="28" borderId="0" applyNumberFormat="0" applyBorder="0" applyAlignment="0" applyProtection="0"/>
    <xf numFmtId="0" fontId="16" fillId="33" borderId="0" applyNumberFormat="0" applyBorder="0" applyAlignment="0" applyProtection="0"/>
    <xf numFmtId="0" fontId="72" fillId="29" borderId="0" applyNumberFormat="0" applyBorder="0" applyAlignment="0" applyProtection="0"/>
    <xf numFmtId="0" fontId="16" fillId="34" borderId="0" applyNumberFormat="0" applyBorder="0" applyAlignment="0" applyProtection="0"/>
    <xf numFmtId="0" fontId="30" fillId="29" borderId="0" applyNumberFormat="0" applyBorder="0" applyAlignment="0" applyProtection="0"/>
    <xf numFmtId="0" fontId="16" fillId="34" borderId="0" applyNumberFormat="0" applyBorder="0" applyAlignment="0" applyProtection="0"/>
    <xf numFmtId="0" fontId="30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27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28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30" fillId="49" borderId="0" applyNumberFormat="0" applyBorder="0" applyAlignment="0" applyProtection="0"/>
    <xf numFmtId="0" fontId="4" fillId="50" borderId="1" applyNumberFormat="0" applyFont="0" applyAlignment="0" applyProtection="0"/>
    <xf numFmtId="0" fontId="31" fillId="3" borderId="0" applyNumberFormat="0" applyBorder="0" applyAlignment="0" applyProtection="0"/>
    <xf numFmtId="0" fontId="32" fillId="51" borderId="2" applyNumberFormat="0" applyAlignment="0" applyProtection="0"/>
    <xf numFmtId="0" fontId="33" fillId="4" borderId="0" applyNumberFormat="0" applyBorder="0" applyAlignment="0" applyProtection="0"/>
    <xf numFmtId="0" fontId="32" fillId="51" borderId="2" applyNumberFormat="0" applyAlignment="0" applyProtection="0"/>
    <xf numFmtId="0" fontId="34" fillId="52" borderId="3" applyNumberFormat="0" applyAlignment="0" applyProtection="0"/>
    <xf numFmtId="189" fontId="4" fillId="0" borderId="0" applyFont="0" applyFill="0" applyBorder="0" applyAlignment="0" applyProtection="0"/>
    <xf numFmtId="0" fontId="31" fillId="3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177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0" fontId="30" fillId="43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47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6" fillId="7" borderId="2" applyNumberFormat="0" applyAlignment="0" applyProtection="0"/>
    <xf numFmtId="0" fontId="36" fillId="7" borderId="2" applyNumberFormat="0" applyAlignment="0" applyProtection="0"/>
    <xf numFmtId="0" fontId="34" fillId="52" borderId="3" applyNumberFormat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5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50" borderId="1" applyNumberFormat="0" applyFont="0" applyAlignment="0" applyProtection="0"/>
    <xf numFmtId="0" fontId="39" fillId="51" borderId="8" applyNumberFormat="0" applyAlignment="0" applyProtection="0"/>
    <xf numFmtId="0" fontId="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2" borderId="8" applyNumberFormat="0" applyProtection="0">
      <alignment horizontal="left" vertical="center" indent="1"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9" fillId="51" borderId="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2" fillId="35" borderId="0" applyNumberFormat="0" applyBorder="0" applyAlignment="0" applyProtection="0"/>
    <xf numFmtId="0" fontId="16" fillId="57" borderId="0" applyNumberFormat="0" applyBorder="0" applyAlignment="0" applyProtection="0"/>
    <xf numFmtId="0" fontId="30" fillId="35" borderId="0" applyNumberFormat="0" applyBorder="0" applyAlignment="0" applyProtection="0"/>
    <xf numFmtId="0" fontId="16" fillId="57" borderId="0" applyNumberFormat="0" applyBorder="0" applyAlignment="0" applyProtection="0"/>
    <xf numFmtId="0" fontId="72" fillId="39" borderId="0" applyNumberFormat="0" applyBorder="0" applyAlignment="0" applyProtection="0"/>
    <xf numFmtId="0" fontId="16" fillId="58" borderId="0" applyNumberFormat="0" applyBorder="0" applyAlignment="0" applyProtection="0"/>
    <xf numFmtId="0" fontId="30" fillId="39" borderId="0" applyNumberFormat="0" applyBorder="0" applyAlignment="0" applyProtection="0"/>
    <xf numFmtId="0" fontId="16" fillId="58" borderId="0" applyNumberFormat="0" applyBorder="0" applyAlignment="0" applyProtection="0"/>
    <xf numFmtId="0" fontId="72" fillId="43" borderId="0" applyNumberFormat="0" applyBorder="0" applyAlignment="0" applyProtection="0"/>
    <xf numFmtId="0" fontId="16" fillId="59" borderId="0" applyNumberFormat="0" applyBorder="0" applyAlignment="0" applyProtection="0"/>
    <xf numFmtId="0" fontId="30" fillId="43" borderId="0" applyNumberFormat="0" applyBorder="0" applyAlignment="0" applyProtection="0"/>
    <xf numFmtId="0" fontId="16" fillId="59" borderId="0" applyNumberFormat="0" applyBorder="0" applyAlignment="0" applyProtection="0"/>
    <xf numFmtId="0" fontId="72" fillId="27" borderId="0" applyNumberFormat="0" applyBorder="0" applyAlignment="0" applyProtection="0"/>
    <xf numFmtId="0" fontId="16" fillId="32" borderId="0" applyNumberFormat="0" applyBorder="0" applyAlignment="0" applyProtection="0"/>
    <xf numFmtId="0" fontId="30" fillId="27" borderId="0" applyNumberFormat="0" applyBorder="0" applyAlignment="0" applyProtection="0"/>
    <xf numFmtId="0" fontId="16" fillId="32" borderId="0" applyNumberFormat="0" applyBorder="0" applyAlignment="0" applyProtection="0"/>
    <xf numFmtId="0" fontId="72" fillId="28" borderId="0" applyNumberFormat="0" applyBorder="0" applyAlignment="0" applyProtection="0"/>
    <xf numFmtId="0" fontId="16" fillId="33" borderId="0" applyNumberFormat="0" applyBorder="0" applyAlignment="0" applyProtection="0"/>
    <xf numFmtId="0" fontId="30" fillId="28" borderId="0" applyNumberFormat="0" applyBorder="0" applyAlignment="0" applyProtection="0"/>
    <xf numFmtId="0" fontId="16" fillId="33" borderId="0" applyNumberFormat="0" applyBorder="0" applyAlignment="0" applyProtection="0"/>
    <xf numFmtId="0" fontId="72" fillId="47" borderId="0" applyNumberFormat="0" applyBorder="0" applyAlignment="0" applyProtection="0"/>
    <xf numFmtId="0" fontId="16" fillId="60" borderId="0" applyNumberFormat="0" applyBorder="0" applyAlignment="0" applyProtection="0"/>
    <xf numFmtId="0" fontId="30" fillId="47" borderId="0" applyNumberFormat="0" applyBorder="0" applyAlignment="0" applyProtection="0"/>
    <xf numFmtId="0" fontId="16" fillId="60" borderId="0" applyNumberFormat="0" applyBorder="0" applyAlignment="0" applyProtection="0"/>
    <xf numFmtId="0" fontId="53" fillId="61" borderId="10" applyNumberFormat="0" applyAlignment="0" applyProtection="0"/>
    <xf numFmtId="0" fontId="17" fillId="15" borderId="2" applyNumberFormat="0" applyAlignment="0" applyProtection="0"/>
    <xf numFmtId="0" fontId="36" fillId="7" borderId="2" applyNumberFormat="0" applyAlignment="0" applyProtection="0"/>
    <xf numFmtId="0" fontId="17" fillId="15" borderId="2" applyNumberFormat="0" applyAlignment="0" applyProtection="0"/>
    <xf numFmtId="0" fontId="73" fillId="51" borderId="11" applyNumberFormat="0" applyAlignment="0" applyProtection="0"/>
    <xf numFmtId="0" fontId="18" fillId="62" borderId="8" applyNumberFormat="0" applyAlignment="0" applyProtection="0"/>
    <xf numFmtId="0" fontId="39" fillId="51" borderId="8" applyNumberFormat="0" applyAlignment="0" applyProtection="0"/>
    <xf numFmtId="0" fontId="18" fillId="62" borderId="8" applyNumberFormat="0" applyAlignment="0" applyProtection="0"/>
    <xf numFmtId="0" fontId="74" fillId="51" borderId="10" applyNumberFormat="0" applyAlignment="0" applyProtection="0"/>
    <xf numFmtId="0" fontId="19" fillId="62" borderId="2" applyNumberFormat="0" applyAlignment="0" applyProtection="0"/>
    <xf numFmtId="0" fontId="32" fillId="51" borderId="2" applyNumberFormat="0" applyAlignment="0" applyProtection="0"/>
    <xf numFmtId="0" fontId="19" fillId="62" borderId="2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9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7" fontId="0" fillId="0" borderId="0" applyFill="0" applyBorder="0" applyAlignment="0" applyProtection="0"/>
    <xf numFmtId="44" fontId="4" fillId="0" borderId="0" applyFont="0" applyFill="0" applyBorder="0" applyAlignment="0" applyProtection="0"/>
    <xf numFmtId="0" fontId="54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55" fillId="0" borderId="12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56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20" fillId="0" borderId="9" applyNumberFormat="0" applyFill="0" applyAlignment="0" applyProtection="0"/>
    <xf numFmtId="0" fontId="29" fillId="0" borderId="9" applyNumberFormat="0" applyFill="0" applyAlignment="0" applyProtection="0"/>
    <xf numFmtId="0" fontId="20" fillId="0" borderId="9" applyNumberFormat="0" applyFill="0" applyAlignment="0" applyProtection="0"/>
    <xf numFmtId="0" fontId="76" fillId="63" borderId="13" applyNumberFormat="0" applyAlignment="0" applyProtection="0"/>
    <xf numFmtId="0" fontId="21" fillId="64" borderId="3" applyNumberFormat="0" applyAlignment="0" applyProtection="0"/>
    <xf numFmtId="0" fontId="34" fillId="52" borderId="3" applyNumberFormat="0" applyAlignment="0" applyProtection="0"/>
    <xf numFmtId="0" fontId="21" fillId="64" borderId="3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56" borderId="0" applyNumberFormat="0" applyBorder="0" applyAlignment="0" applyProtection="0"/>
    <xf numFmtId="0" fontId="22" fillId="65" borderId="0" applyNumberFormat="0" applyBorder="0" applyAlignment="0" applyProtection="0"/>
    <xf numFmtId="0" fontId="38" fillId="56" borderId="0" applyNumberFormat="0" applyBorder="0" applyAlignment="0" applyProtection="0"/>
    <xf numFmtId="0" fontId="22" fillId="65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14" applyNumberFormat="0" applyFill="0" applyAlignment="0">
      <protection/>
    </xf>
    <xf numFmtId="0" fontId="4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14" applyNumberFormat="0" applyFill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8" fillId="66" borderId="0" applyNumberFormat="0" applyBorder="0" applyAlignment="0" applyProtection="0"/>
    <xf numFmtId="0" fontId="23" fillId="9" borderId="0" applyNumberFormat="0" applyBorder="0" applyAlignment="0" applyProtection="0"/>
    <xf numFmtId="0" fontId="31" fillId="3" borderId="0" applyNumberFormat="0" applyBorder="0" applyAlignment="0" applyProtection="0"/>
    <xf numFmtId="0" fontId="23" fillId="9" borderId="0" applyNumberFormat="0" applyBorder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7" borderId="15" applyNumberFormat="0" applyFont="0" applyAlignment="0" applyProtection="0"/>
    <xf numFmtId="0" fontId="0" fillId="68" borderId="1" applyNumberFormat="0" applyAlignment="0" applyProtection="0"/>
    <xf numFmtId="0" fontId="0" fillId="50" borderId="1" applyNumberFormat="0" applyFont="0" applyAlignment="0" applyProtection="0"/>
    <xf numFmtId="0" fontId="0" fillId="68" borderId="1" applyNumberFormat="0" applyAlignment="0" applyProtection="0"/>
    <xf numFmtId="0" fontId="0" fillId="50" borderId="1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16" applyNumberFormat="0" applyFill="0" applyAlignment="0" applyProtection="0"/>
    <xf numFmtId="0" fontId="25" fillId="0" borderId="7" applyNumberFormat="0" applyFill="0" applyAlignment="0" applyProtection="0"/>
    <xf numFmtId="0" fontId="37" fillId="0" borderId="7" applyNumberFormat="0" applyFill="0" applyAlignment="0" applyProtection="0"/>
    <xf numFmtId="0" fontId="25" fillId="0" borderId="7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69" borderId="0" applyNumberFormat="0" applyBorder="0" applyAlignment="0" applyProtection="0"/>
    <xf numFmtId="0" fontId="27" fillId="10" borderId="0" applyNumberFormat="0" applyBorder="0" applyAlignment="0" applyProtection="0"/>
    <xf numFmtId="0" fontId="33" fillId="4" borderId="0" applyNumberFormat="0" applyBorder="0" applyAlignment="0" applyProtection="0"/>
    <xf numFmtId="0" fontId="27" fillId="10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70" borderId="0" xfId="0" applyFill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45" fillId="0" borderId="0" xfId="0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7" fillId="43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70" borderId="14" xfId="0" applyFont="1" applyFill="1" applyBorder="1" applyAlignment="1">
      <alignment horizontal="left" vertical="center" wrapText="1"/>
    </xf>
    <xf numFmtId="0" fontId="10" fillId="7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13" fillId="70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49" fillId="71" borderId="14" xfId="0" applyFont="1" applyFill="1" applyBorder="1" applyAlignment="1">
      <alignment horizontal="center" vertical="center" wrapText="1"/>
    </xf>
    <xf numFmtId="0" fontId="49" fillId="71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3" fillId="19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181" fontId="13" fillId="0" borderId="14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7" fillId="43" borderId="1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43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1" fillId="70" borderId="14" xfId="0" applyFont="1" applyFill="1" applyBorder="1" applyAlignment="1">
      <alignment horizontal="center" vertical="center" wrapText="1"/>
    </xf>
    <xf numFmtId="0" fontId="11" fillId="70" borderId="14" xfId="0" applyFont="1" applyFill="1" applyBorder="1" applyAlignment="1">
      <alignment horizontal="left" vertical="top" wrapText="1"/>
    </xf>
    <xf numFmtId="0" fontId="11" fillId="70" borderId="14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1" fontId="13" fillId="0" borderId="1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59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47" fillId="43" borderId="14" xfId="0" applyFont="1" applyFill="1" applyBorder="1" applyAlignment="1">
      <alignment horizontal="center" vertical="center" wrapText="1"/>
    </xf>
    <xf numFmtId="181" fontId="13" fillId="0" borderId="14" xfId="0" applyNumberFormat="1" applyFont="1" applyBorder="1" applyAlignment="1">
      <alignment horizontal="center" vertical="center" wrapText="1"/>
    </xf>
    <xf numFmtId="0" fontId="47" fillId="43" borderId="17" xfId="0" applyFont="1" applyFill="1" applyBorder="1" applyAlignment="1">
      <alignment horizontal="center" vertical="center" wrapText="1"/>
    </xf>
    <xf numFmtId="0" fontId="47" fillId="43" borderId="19" xfId="0" applyFont="1" applyFill="1" applyBorder="1" applyAlignment="1">
      <alignment horizontal="center" vertical="center" wrapText="1"/>
    </xf>
    <xf numFmtId="0" fontId="47" fillId="43" borderId="1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56" borderId="20" xfId="0" applyFont="1" applyFill="1" applyBorder="1" applyAlignment="1">
      <alignment horizontal="center" vertical="center"/>
    </xf>
    <xf numFmtId="0" fontId="11" fillId="56" borderId="21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50" fillId="56" borderId="20" xfId="0" applyFont="1" applyFill="1" applyBorder="1" applyAlignment="1">
      <alignment horizontal="center" vertical="center"/>
    </xf>
    <xf numFmtId="0" fontId="50" fillId="56" borderId="21" xfId="0" applyFont="1" applyFill="1" applyBorder="1" applyAlignment="1">
      <alignment horizontal="center" vertical="center"/>
    </xf>
    <xf numFmtId="0" fontId="13" fillId="19" borderId="17" xfId="0" applyNumberFormat="1" applyFont="1" applyFill="1" applyBorder="1" applyAlignment="1">
      <alignment horizontal="center" vertical="center"/>
    </xf>
    <xf numFmtId="0" fontId="13" fillId="19" borderId="19" xfId="0" applyNumberFormat="1" applyFont="1" applyFill="1" applyBorder="1" applyAlignment="1">
      <alignment horizontal="center" vertical="center"/>
    </xf>
    <xf numFmtId="0" fontId="13" fillId="19" borderId="18" xfId="0" applyNumberFormat="1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/>
    </xf>
    <xf numFmtId="0" fontId="10" fillId="19" borderId="19" xfId="0" applyFont="1" applyFill="1" applyBorder="1" applyAlignment="1">
      <alignment horizontal="center" vertical="center"/>
    </xf>
    <xf numFmtId="0" fontId="10" fillId="19" borderId="18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" fontId="13" fillId="19" borderId="17" xfId="0" applyNumberFormat="1" applyFont="1" applyFill="1" applyBorder="1" applyAlignment="1">
      <alignment horizontal="center" vertical="center"/>
    </xf>
    <xf numFmtId="1" fontId="13" fillId="19" borderId="18" xfId="0" applyNumberFormat="1" applyFont="1" applyFill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56" borderId="22" xfId="0" applyFont="1" applyFill="1" applyBorder="1" applyAlignment="1">
      <alignment horizontal="center" vertical="center"/>
    </xf>
    <xf numFmtId="0" fontId="50" fillId="7" borderId="20" xfId="0" applyFont="1" applyFill="1" applyBorder="1" applyAlignment="1">
      <alignment horizontal="center" vertical="center"/>
    </xf>
    <xf numFmtId="0" fontId="50" fillId="7" borderId="21" xfId="0" applyFont="1" applyFill="1" applyBorder="1" applyAlignment="1">
      <alignment horizontal="center" vertical="center"/>
    </xf>
    <xf numFmtId="0" fontId="50" fillId="7" borderId="22" xfId="0" applyFont="1" applyFill="1" applyBorder="1" applyAlignment="1">
      <alignment horizontal="center" vertical="center"/>
    </xf>
    <xf numFmtId="0" fontId="49" fillId="71" borderId="20" xfId="0" applyFont="1" applyFill="1" applyBorder="1" applyAlignment="1">
      <alignment horizontal="center" vertical="center" wrapText="1"/>
    </xf>
    <xf numFmtId="0" fontId="49" fillId="71" borderId="21" xfId="0" applyFont="1" applyFill="1" applyBorder="1" applyAlignment="1">
      <alignment horizontal="center" vertical="center" wrapText="1"/>
    </xf>
    <xf numFmtId="0" fontId="49" fillId="71" borderId="22" xfId="0" applyFont="1" applyFill="1" applyBorder="1" applyAlignment="1">
      <alignment horizontal="center" vertical="center" wrapText="1"/>
    </xf>
    <xf numFmtId="0" fontId="50" fillId="7" borderId="20" xfId="0" applyFont="1" applyFill="1" applyBorder="1" applyAlignment="1">
      <alignment horizontal="center" vertical="center"/>
    </xf>
    <xf numFmtId="0" fontId="50" fillId="56" borderId="21" xfId="0" applyFont="1" applyFill="1" applyBorder="1" applyAlignment="1">
      <alignment horizontal="center" vertical="center"/>
    </xf>
    <xf numFmtId="0" fontId="50" fillId="56" borderId="22" xfId="0" applyFont="1" applyFill="1" applyBorder="1" applyAlignment="1">
      <alignment horizontal="center" vertical="center"/>
    </xf>
    <xf numFmtId="0" fontId="50" fillId="56" borderId="20" xfId="0" applyFont="1" applyFill="1" applyBorder="1" applyAlignment="1">
      <alignment horizontal="center" vertical="center" wrapText="1"/>
    </xf>
    <xf numFmtId="0" fontId="50" fillId="56" borderId="21" xfId="0" applyFont="1" applyFill="1" applyBorder="1" applyAlignment="1">
      <alignment horizontal="center" vertical="center" wrapText="1"/>
    </xf>
    <xf numFmtId="0" fontId="50" fillId="56" borderId="22" xfId="0" applyFont="1" applyFill="1" applyBorder="1" applyAlignment="1">
      <alignment horizontal="center" vertical="center" wrapText="1"/>
    </xf>
    <xf numFmtId="0" fontId="50" fillId="56" borderId="20" xfId="0" applyFont="1" applyFill="1" applyBorder="1" applyAlignment="1">
      <alignment horizontal="center" vertical="center"/>
    </xf>
    <xf numFmtId="0" fontId="11" fillId="56" borderId="20" xfId="0" applyFont="1" applyFill="1" applyBorder="1" applyAlignment="1">
      <alignment horizontal="center" vertical="center" wrapText="1"/>
    </xf>
    <xf numFmtId="0" fontId="11" fillId="56" borderId="21" xfId="0" applyFont="1" applyFill="1" applyBorder="1" applyAlignment="1">
      <alignment horizontal="center" vertical="center" wrapText="1"/>
    </xf>
    <xf numFmtId="0" fontId="11" fillId="56" borderId="2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7" borderId="20" xfId="0" applyFont="1" applyFill="1" applyBorder="1" applyAlignment="1">
      <alignment horizontal="center" vertical="center" wrapText="1"/>
    </xf>
    <xf numFmtId="0" fontId="50" fillId="7" borderId="21" xfId="0" applyFont="1" applyFill="1" applyBorder="1" applyAlignment="1">
      <alignment horizontal="center" vertical="center" wrapText="1"/>
    </xf>
    <xf numFmtId="0" fontId="50" fillId="7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1" fontId="13" fillId="19" borderId="19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50" fillId="7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/>
    </xf>
  </cellXfs>
  <cellStyles count="485">
    <cellStyle name="Normal" xfId="0"/>
    <cellStyle name="0,0&#13;&#10;NA&#13;&#10;" xfId="15"/>
    <cellStyle name="0,0&#13;&#10;NA&#13;&#10; 2" xfId="16"/>
    <cellStyle name="0,0&#13;&#10;NA&#13;&#10; 2 2" xfId="17"/>
    <cellStyle name="0,0&#13;&#10;NA&#13;&#10; 3" xfId="18"/>
    <cellStyle name="0,0&#13;&#10;NA&#13;&#10; 4" xfId="19"/>
    <cellStyle name="0,0&#13;&#10;NA&#13;&#10; 5" xfId="20"/>
    <cellStyle name="0,0&#13;&#10;NA&#13;&#10; 5 2" xfId="21"/>
    <cellStyle name="0,0&#13;&#10;NA&#13;&#10; 6" xfId="22"/>
    <cellStyle name="0,0&#13;&#10;NA&#13;&#10; 6 2" xfId="23"/>
    <cellStyle name="0,0&#13;&#10;NA&#13;&#10; 6_ч2_Д0 рейка-грильято" xfId="24"/>
    <cellStyle name="0,0&#13;&#10;NA&#13;&#10; 7" xfId="25"/>
    <cellStyle name="0,0&#13;&#10;NA&#13;&#10;_Запрос на спеццены по оцинковке на Июль 2008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Dekorfärg1" xfId="33"/>
    <cellStyle name="20% - Dekorfärg2" xfId="34"/>
    <cellStyle name="20% - Dekorfärg3" xfId="35"/>
    <cellStyle name="20% - Dekorfärg4" xfId="36"/>
    <cellStyle name="20% - Dekorfärg5" xfId="37"/>
    <cellStyle name="20% - Dekorfärg6" xfId="38"/>
    <cellStyle name="20% - Акцент1" xfId="39"/>
    <cellStyle name="20% - Акцент1 2" xfId="40"/>
    <cellStyle name="20% - Акцент1 2 2" xfId="41"/>
    <cellStyle name="20% - Акцент1 3" xfId="42"/>
    <cellStyle name="20% - Акцент2" xfId="43"/>
    <cellStyle name="20% - Акцент2 2" xfId="44"/>
    <cellStyle name="20% - Акцент2 2 2" xfId="45"/>
    <cellStyle name="20% - Акцент2 3" xfId="46"/>
    <cellStyle name="20% - Акцент3" xfId="47"/>
    <cellStyle name="20% - Акцент3 2" xfId="48"/>
    <cellStyle name="20% - Акцент3 2 2" xfId="49"/>
    <cellStyle name="20% - Акцент3 3" xfId="50"/>
    <cellStyle name="20% - Акцент4" xfId="51"/>
    <cellStyle name="20% - Акцент4 2" xfId="52"/>
    <cellStyle name="20% - Акцент4 2 2" xfId="53"/>
    <cellStyle name="20% - Акцент4 3" xfId="54"/>
    <cellStyle name="20% - Акцент5" xfId="55"/>
    <cellStyle name="20% - Акцент5 2" xfId="56"/>
    <cellStyle name="20% - Акцент5 2 2" xfId="57"/>
    <cellStyle name="20% - Акцент5 3" xfId="58"/>
    <cellStyle name="20% - Акцент6" xfId="59"/>
    <cellStyle name="20% - Акцент6 2" xfId="60"/>
    <cellStyle name="20% - Акцент6 2 2" xfId="61"/>
    <cellStyle name="20% - Акцент6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Dekorfärg1" xfId="69"/>
    <cellStyle name="40% - Dekorfärg2" xfId="70"/>
    <cellStyle name="40% - Dekorfärg3" xfId="71"/>
    <cellStyle name="40% - Dekorfärg4" xfId="72"/>
    <cellStyle name="40% - Dekorfärg5" xfId="73"/>
    <cellStyle name="40% - Dekorfärg6" xfId="74"/>
    <cellStyle name="40% - Акцент1" xfId="75"/>
    <cellStyle name="40% - Акцент1 2" xfId="76"/>
    <cellStyle name="40% - Акцент1 2 2" xfId="77"/>
    <cellStyle name="40% - Акцент1 3" xfId="78"/>
    <cellStyle name="40% - Акцент2" xfId="79"/>
    <cellStyle name="40% - Акцент2 2" xfId="80"/>
    <cellStyle name="40% - Акцент2 2 2" xfId="81"/>
    <cellStyle name="40% - Акцент2 3" xfId="82"/>
    <cellStyle name="40% - Акцент3" xfId="83"/>
    <cellStyle name="40% - Акцент3 2" xfId="84"/>
    <cellStyle name="40% - Акцент3 2 2" xfId="85"/>
    <cellStyle name="40% - Акцент3 3" xfId="86"/>
    <cellStyle name="40% - Акцент4" xfId="87"/>
    <cellStyle name="40% - Акцент4 2" xfId="88"/>
    <cellStyle name="40% - Акцент4 2 2" xfId="89"/>
    <cellStyle name="40% - Акцент4 3" xfId="90"/>
    <cellStyle name="40% - Акцент5" xfId="91"/>
    <cellStyle name="40% - Акцент5 2" xfId="92"/>
    <cellStyle name="40% - Акцент5 2 2" xfId="93"/>
    <cellStyle name="40% - Акцент5 3" xfId="94"/>
    <cellStyle name="40% - Акцент6" xfId="95"/>
    <cellStyle name="40% - Акцент6 2" xfId="96"/>
    <cellStyle name="40% - Акцент6 2 2" xfId="97"/>
    <cellStyle name="40% - Акцент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Dekorfärg1" xfId="105"/>
    <cellStyle name="60% - Dekorfärg2" xfId="106"/>
    <cellStyle name="60% - Dekorfärg3" xfId="107"/>
    <cellStyle name="60% - Dekorfärg4" xfId="108"/>
    <cellStyle name="60% - Dekorfärg5" xfId="109"/>
    <cellStyle name="60% - Dekorfärg6" xfId="110"/>
    <cellStyle name="60% - Акцент1" xfId="111"/>
    <cellStyle name="60% - Акцент1 2" xfId="112"/>
    <cellStyle name="60% - Акцент1 2 2" xfId="113"/>
    <cellStyle name="60% - Акцент1 3" xfId="114"/>
    <cellStyle name="60% - Акцент2" xfId="115"/>
    <cellStyle name="60% - Акцент2 2" xfId="116"/>
    <cellStyle name="60% - Акцент2 2 2" xfId="117"/>
    <cellStyle name="60% - Акцент2 3" xfId="118"/>
    <cellStyle name="60% - Акцент3" xfId="119"/>
    <cellStyle name="60% - Акцент3 2" xfId="120"/>
    <cellStyle name="60% - Акцент3 2 2" xfId="121"/>
    <cellStyle name="60% - Акцент3 3" xfId="122"/>
    <cellStyle name="60% - Акцент4" xfId="123"/>
    <cellStyle name="60% - Акцент4 2" xfId="124"/>
    <cellStyle name="60% - Акцент4 2 2" xfId="125"/>
    <cellStyle name="60% - Акцент4 3" xfId="126"/>
    <cellStyle name="60% - Акцент5" xfId="127"/>
    <cellStyle name="60% - Акцент5 2" xfId="128"/>
    <cellStyle name="60% - Акцент5 2 2" xfId="129"/>
    <cellStyle name="60% - Акцент5 3" xfId="130"/>
    <cellStyle name="60% - Акцент6" xfId="131"/>
    <cellStyle name="60% - Акцент6 2" xfId="132"/>
    <cellStyle name="60% - Акцент6 2 2" xfId="133"/>
    <cellStyle name="60% - Акцент6 3" xfId="134"/>
    <cellStyle name="Accent1" xfId="135"/>
    <cellStyle name="Accent1 - 20%" xfId="136"/>
    <cellStyle name="Accent1 - 40%" xfId="137"/>
    <cellStyle name="Accent1 - 60%" xfId="138"/>
    <cellStyle name="Accent2" xfId="139"/>
    <cellStyle name="Accent2 - 20%" xfId="140"/>
    <cellStyle name="Accent2 - 40%" xfId="141"/>
    <cellStyle name="Accent2 - 60%" xfId="142"/>
    <cellStyle name="Accent3" xfId="143"/>
    <cellStyle name="Accent3 - 20%" xfId="144"/>
    <cellStyle name="Accent3 - 40%" xfId="145"/>
    <cellStyle name="Accent3 - 60%" xfId="146"/>
    <cellStyle name="Accent4" xfId="147"/>
    <cellStyle name="Accent4 - 20%" xfId="148"/>
    <cellStyle name="Accent4 - 40%" xfId="149"/>
    <cellStyle name="Accent4 - 60%" xfId="150"/>
    <cellStyle name="Accent5" xfId="151"/>
    <cellStyle name="Accent5 - 20%" xfId="152"/>
    <cellStyle name="Accent5 - 40%" xfId="153"/>
    <cellStyle name="Accent5 - 60%" xfId="154"/>
    <cellStyle name="Accent6" xfId="155"/>
    <cellStyle name="Accent6 - 20%" xfId="156"/>
    <cellStyle name="Accent6 - 40%" xfId="157"/>
    <cellStyle name="Accent6 - 60%" xfId="158"/>
    <cellStyle name="Anteckning" xfId="159"/>
    <cellStyle name="Bad" xfId="160"/>
    <cellStyle name="Beräkning" xfId="161"/>
    <cellStyle name="Bra" xfId="162"/>
    <cellStyle name="Calculation" xfId="163"/>
    <cellStyle name="Check Cell" xfId="164"/>
    <cellStyle name="Currency_PRICE_UK" xfId="165"/>
    <cellStyle name="Dålig" xfId="166"/>
    <cellStyle name="Emphasis 1" xfId="167"/>
    <cellStyle name="Emphasis 2" xfId="168"/>
    <cellStyle name="Emphasis 3" xfId="169"/>
    <cellStyle name="Euro" xfId="170"/>
    <cellStyle name="Euro 10" xfId="171"/>
    <cellStyle name="Euro 11" xfId="172"/>
    <cellStyle name="Euro 11 2" xfId="173"/>
    <cellStyle name="Euro 12" xfId="174"/>
    <cellStyle name="Euro 13" xfId="175"/>
    <cellStyle name="Euro 14" xfId="176"/>
    <cellStyle name="Euro 15" xfId="177"/>
    <cellStyle name="Euro 16" xfId="178"/>
    <cellStyle name="Euro 17" xfId="179"/>
    <cellStyle name="Euro 18" xfId="180"/>
    <cellStyle name="Euro 19" xfId="181"/>
    <cellStyle name="Euro 2" xfId="182"/>
    <cellStyle name="Euro 2 2" xfId="183"/>
    <cellStyle name="Euro 2_Лист1" xfId="184"/>
    <cellStyle name="Euro 20" xfId="185"/>
    <cellStyle name="Euro 21" xfId="186"/>
    <cellStyle name="Euro 22" xfId="187"/>
    <cellStyle name="Euro 23" xfId="188"/>
    <cellStyle name="Euro 24" xfId="189"/>
    <cellStyle name="Euro 25" xfId="190"/>
    <cellStyle name="Euro 26" xfId="191"/>
    <cellStyle name="Euro 27" xfId="192"/>
    <cellStyle name="Euro 28" xfId="193"/>
    <cellStyle name="Euro 29" xfId="194"/>
    <cellStyle name="Euro 3" xfId="195"/>
    <cellStyle name="Euro 3 2" xfId="196"/>
    <cellStyle name="Euro 30" xfId="197"/>
    <cellStyle name="Euro 31" xfId="198"/>
    <cellStyle name="Euro 32" xfId="199"/>
    <cellStyle name="Euro 33" xfId="200"/>
    <cellStyle name="Euro 34" xfId="201"/>
    <cellStyle name="Euro 35" xfId="202"/>
    <cellStyle name="Euro 36" xfId="203"/>
    <cellStyle name="Euro 37" xfId="204"/>
    <cellStyle name="Euro 38" xfId="205"/>
    <cellStyle name="Euro 39" xfId="206"/>
    <cellStyle name="Euro 4" xfId="207"/>
    <cellStyle name="Euro 40" xfId="208"/>
    <cellStyle name="Euro 41" xfId="209"/>
    <cellStyle name="Euro 42" xfId="210"/>
    <cellStyle name="Euro 43" xfId="211"/>
    <cellStyle name="Euro 44" xfId="212"/>
    <cellStyle name="Euro 45" xfId="213"/>
    <cellStyle name="Euro 46" xfId="214"/>
    <cellStyle name="Euro 47" xfId="215"/>
    <cellStyle name="Euro 48" xfId="216"/>
    <cellStyle name="Euro 49" xfId="217"/>
    <cellStyle name="Euro 5" xfId="218"/>
    <cellStyle name="Euro 50" xfId="219"/>
    <cellStyle name="Euro 51" xfId="220"/>
    <cellStyle name="Euro 52" xfId="221"/>
    <cellStyle name="Euro 53" xfId="222"/>
    <cellStyle name="Euro 54" xfId="223"/>
    <cellStyle name="Euro 55" xfId="224"/>
    <cellStyle name="Euro 56" xfId="225"/>
    <cellStyle name="Euro 57" xfId="226"/>
    <cellStyle name="Euro 58" xfId="227"/>
    <cellStyle name="Euro 58 2" xfId="228"/>
    <cellStyle name="Euro 58 3" xfId="229"/>
    <cellStyle name="Euro 59" xfId="230"/>
    <cellStyle name="Euro 6" xfId="231"/>
    <cellStyle name="Euro 60" xfId="232"/>
    <cellStyle name="Euro 61" xfId="233"/>
    <cellStyle name="Euro 62" xfId="234"/>
    <cellStyle name="Euro 63" xfId="235"/>
    <cellStyle name="Euro 64" xfId="236"/>
    <cellStyle name="Euro 65" xfId="237"/>
    <cellStyle name="Euro 7" xfId="238"/>
    <cellStyle name="Euro 8" xfId="239"/>
    <cellStyle name="Euro 9" xfId="240"/>
    <cellStyle name="Euro_Книга1" xfId="241"/>
    <cellStyle name="Explanatory Text" xfId="242"/>
    <cellStyle name="Färg1" xfId="243"/>
    <cellStyle name="Färg2" xfId="244"/>
    <cellStyle name="Färg3" xfId="245"/>
    <cellStyle name="Färg4" xfId="246"/>
    <cellStyle name="Färg5" xfId="247"/>
    <cellStyle name="Färg6" xfId="248"/>
    <cellStyle name="Förklarande text" xfId="249"/>
    <cellStyle name="Good" xfId="250"/>
    <cellStyle name="Heading 1" xfId="251"/>
    <cellStyle name="Heading 2" xfId="252"/>
    <cellStyle name="Heading 3" xfId="253"/>
    <cellStyle name="Heading 4" xfId="254"/>
    <cellStyle name="Indata" xfId="255"/>
    <cellStyle name="Input" xfId="256"/>
    <cellStyle name="Kontrollcell" xfId="257"/>
    <cellStyle name="Länkad cell" xfId="258"/>
    <cellStyle name="Linked Cell" xfId="259"/>
    <cellStyle name="Neutral" xfId="260"/>
    <cellStyle name="Normal 2" xfId="261"/>
    <cellStyle name="Normal 2 2" xfId="262"/>
    <cellStyle name="Normal_Book2" xfId="263"/>
    <cellStyle name="Normale 2" xfId="264"/>
    <cellStyle name="Normale 3" xfId="265"/>
    <cellStyle name="Normale 4" xfId="266"/>
    <cellStyle name="Normale_modello scheda" xfId="267"/>
    <cellStyle name="Note" xfId="268"/>
    <cellStyle name="Output" xfId="269"/>
    <cellStyle name="Rubrik" xfId="270"/>
    <cellStyle name="Rubrik 1" xfId="271"/>
    <cellStyle name="Rubrik 2" xfId="272"/>
    <cellStyle name="Rubrik 3" xfId="273"/>
    <cellStyle name="Rubrik 4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inputData" xfId="303"/>
    <cellStyle name="SAPBEXresData" xfId="304"/>
    <cellStyle name="SAPBEXresDataEmph" xfId="305"/>
    <cellStyle name="SAPBEXresItem" xfId="306"/>
    <cellStyle name="SAPBEXresItemX" xfId="307"/>
    <cellStyle name="SAPBEXstdData" xfId="308"/>
    <cellStyle name="SAPBEXstdDataEmph" xfId="309"/>
    <cellStyle name="SAPBEXstdItem" xfId="310"/>
    <cellStyle name="SAPBEXstdItemX" xfId="311"/>
    <cellStyle name="SAPBEXtitle" xfId="312"/>
    <cellStyle name="SAPBEXundefined" xfId="313"/>
    <cellStyle name="Sheet Title" xfId="314"/>
    <cellStyle name="Summa" xfId="315"/>
    <cellStyle name="Title" xfId="316"/>
    <cellStyle name="Total" xfId="317"/>
    <cellStyle name="Utdata" xfId="318"/>
    <cellStyle name="Varningstext" xfId="319"/>
    <cellStyle name="Warning Text" xfId="320"/>
    <cellStyle name="Акцент1" xfId="321"/>
    <cellStyle name="Акцент1 2" xfId="322"/>
    <cellStyle name="Акцент1 2 2" xfId="323"/>
    <cellStyle name="Акцент1 3" xfId="324"/>
    <cellStyle name="Акцент2" xfId="325"/>
    <cellStyle name="Акцент2 2" xfId="326"/>
    <cellStyle name="Акцент2 2 2" xfId="327"/>
    <cellStyle name="Акцент2 3" xfId="328"/>
    <cellStyle name="Акцент3" xfId="329"/>
    <cellStyle name="Акцент3 2" xfId="330"/>
    <cellStyle name="Акцент3 2 2" xfId="331"/>
    <cellStyle name="Акцент3 3" xfId="332"/>
    <cellStyle name="Акцент4" xfId="333"/>
    <cellStyle name="Акцент4 2" xfId="334"/>
    <cellStyle name="Акцент4 2 2" xfId="335"/>
    <cellStyle name="Акцент4 3" xfId="336"/>
    <cellStyle name="Акцент5" xfId="337"/>
    <cellStyle name="Акцент5 2" xfId="338"/>
    <cellStyle name="Акцент5 2 2" xfId="339"/>
    <cellStyle name="Акцент5 3" xfId="340"/>
    <cellStyle name="Акцент6" xfId="341"/>
    <cellStyle name="Акцент6 2" xfId="342"/>
    <cellStyle name="Акцент6 2 2" xfId="343"/>
    <cellStyle name="Акцент6 3" xfId="344"/>
    <cellStyle name="Ввод " xfId="345"/>
    <cellStyle name="Ввод  2" xfId="346"/>
    <cellStyle name="Ввод  2 2" xfId="347"/>
    <cellStyle name="Ввод  3" xfId="348"/>
    <cellStyle name="Вывод" xfId="349"/>
    <cellStyle name="Вывод 2" xfId="350"/>
    <cellStyle name="Вывод 2 2" xfId="351"/>
    <cellStyle name="Вывод 3" xfId="352"/>
    <cellStyle name="Вычисление" xfId="353"/>
    <cellStyle name="Вычисление 2" xfId="354"/>
    <cellStyle name="Вычисление 2 2" xfId="355"/>
    <cellStyle name="Вычисление 3" xfId="356"/>
    <cellStyle name="Hyperlink" xfId="357"/>
    <cellStyle name="Гиперссылка 2" xfId="358"/>
    <cellStyle name="Currency" xfId="359"/>
    <cellStyle name="Currency [0]" xfId="360"/>
    <cellStyle name="Денежный 2" xfId="361"/>
    <cellStyle name="Денежный 2 2" xfId="362"/>
    <cellStyle name="Денежный 2 2 2" xfId="363"/>
    <cellStyle name="Денежный 2 2 2 2" xfId="364"/>
    <cellStyle name="Денежный 2_Лист1" xfId="365"/>
    <cellStyle name="Денежный 3" xfId="366"/>
    <cellStyle name="Денежный 4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Итог" xfId="380"/>
    <cellStyle name="Итог 2" xfId="381"/>
    <cellStyle name="Итог 2 2" xfId="382"/>
    <cellStyle name="Итог 3" xfId="383"/>
    <cellStyle name="Контрольная ячейка" xfId="384"/>
    <cellStyle name="Контрольная ячейка 2" xfId="385"/>
    <cellStyle name="Контрольная ячейка 2 2" xfId="386"/>
    <cellStyle name="Контрольная ячейка 3" xfId="387"/>
    <cellStyle name="Название" xfId="388"/>
    <cellStyle name="Название 2" xfId="389"/>
    <cellStyle name="Название 3" xfId="390"/>
    <cellStyle name="Нейтральный" xfId="391"/>
    <cellStyle name="Нейтральный 2" xfId="392"/>
    <cellStyle name="Нейтральный 2 2" xfId="393"/>
    <cellStyle name="Нейтральный 3" xfId="394"/>
    <cellStyle name="Обычный 10" xfId="395"/>
    <cellStyle name="Обычный 11" xfId="396"/>
    <cellStyle name="Обычный 12" xfId="397"/>
    <cellStyle name="Обычный 13" xfId="398"/>
    <cellStyle name="Обычный 14" xfId="399"/>
    <cellStyle name="Обычный 15" xfId="400"/>
    <cellStyle name="Обычный 16" xfId="401"/>
    <cellStyle name="Обычный 17" xfId="402"/>
    <cellStyle name="Обычный 17 2" xfId="403"/>
    <cellStyle name="Обычный 17_Потолки" xfId="404"/>
    <cellStyle name="Обычный 18" xfId="405"/>
    <cellStyle name="Обычный 18 2" xfId="406"/>
    <cellStyle name="Обычный 18_ч2_Д0 рейка-грильято" xfId="407"/>
    <cellStyle name="Обычный 19" xfId="408"/>
    <cellStyle name="Обычный 2" xfId="409"/>
    <cellStyle name="Обычный 2 2" xfId="410"/>
    <cellStyle name="Обычный 2 2 2" xfId="411"/>
    <cellStyle name="Обычный 2 2_Лист1" xfId="412"/>
    <cellStyle name="Обычный 2 3" xfId="413"/>
    <cellStyle name="Обычный 2 3 2" xfId="414"/>
    <cellStyle name="Обычный 2 3_Лист1" xfId="415"/>
    <cellStyle name="Обычный 2 4" xfId="416"/>
    <cellStyle name="Обычный 2 5" xfId="417"/>
    <cellStyle name="Обычный 2_Лист1" xfId="418"/>
    <cellStyle name="Обычный 20" xfId="419"/>
    <cellStyle name="Обычный 21" xfId="420"/>
    <cellStyle name="Обычный 22" xfId="421"/>
    <cellStyle name="Обычный 23" xfId="422"/>
    <cellStyle name="Обычный 24" xfId="423"/>
    <cellStyle name="Обычный 25" xfId="424"/>
    <cellStyle name="Обычный 26" xfId="425"/>
    <cellStyle name="Обычный 26 2" xfId="426"/>
    <cellStyle name="Обычный 27" xfId="427"/>
    <cellStyle name="Обычный 28" xfId="428"/>
    <cellStyle name="Обычный 29" xfId="429"/>
    <cellStyle name="Обычный 3" xfId="430"/>
    <cellStyle name="Обычный 3 2" xfId="431"/>
    <cellStyle name="Обычный 3_Лист1" xfId="432"/>
    <cellStyle name="Обычный 30" xfId="433"/>
    <cellStyle name="Обычный 31" xfId="434"/>
    <cellStyle name="Обычный 32" xfId="435"/>
    <cellStyle name="Обычный 33" xfId="436"/>
    <cellStyle name="Обычный 34" xfId="437"/>
    <cellStyle name="Обычный 35" xfId="438"/>
    <cellStyle name="Обычный 4" xfId="439"/>
    <cellStyle name="Обычный 4 2" xfId="440"/>
    <cellStyle name="Обычный 5" xfId="441"/>
    <cellStyle name="Обычный 6" xfId="442"/>
    <cellStyle name="Обычный 7" xfId="443"/>
    <cellStyle name="Обычный 8" xfId="444"/>
    <cellStyle name="Обычный 8 2" xfId="445"/>
    <cellStyle name="Обычный 8_ч2_Д0 рейка-грильято" xfId="446"/>
    <cellStyle name="Обычный 9" xfId="447"/>
    <cellStyle name="Followed Hyperlink" xfId="448"/>
    <cellStyle name="Плохой" xfId="449"/>
    <cellStyle name="Плохой 2" xfId="450"/>
    <cellStyle name="Плохой 2 2" xfId="451"/>
    <cellStyle name="Плохой 3" xfId="452"/>
    <cellStyle name="Пояснение" xfId="453"/>
    <cellStyle name="Пояснение 2" xfId="454"/>
    <cellStyle name="Пояснение 2 2" xfId="455"/>
    <cellStyle name="Пояснение 3" xfId="456"/>
    <cellStyle name="Примечание" xfId="457"/>
    <cellStyle name="Примечание 2" xfId="458"/>
    <cellStyle name="Примечание 2 2" xfId="459"/>
    <cellStyle name="Примечание 3" xfId="460"/>
    <cellStyle name="Примечание 3 2" xfId="461"/>
    <cellStyle name="Percent" xfId="462"/>
    <cellStyle name="Процентный 10" xfId="463"/>
    <cellStyle name="Процентный 11" xfId="464"/>
    <cellStyle name="Процентный 12" xfId="465"/>
    <cellStyle name="Процентный 13" xfId="466"/>
    <cellStyle name="Процентный 14" xfId="467"/>
    <cellStyle name="Процентный 15" xfId="468"/>
    <cellStyle name="Процентный 2" xfId="469"/>
    <cellStyle name="Процентный 2 2" xfId="470"/>
    <cellStyle name="Процентный 2 3" xfId="471"/>
    <cellStyle name="Процентный 3" xfId="472"/>
    <cellStyle name="Процентный 4" xfId="473"/>
    <cellStyle name="Процентный 5" xfId="474"/>
    <cellStyle name="Процентный 6" xfId="475"/>
    <cellStyle name="Процентный 6 2" xfId="476"/>
    <cellStyle name="Процентный 6 3" xfId="477"/>
    <cellStyle name="Процентный 7" xfId="478"/>
    <cellStyle name="Процентный 8" xfId="479"/>
    <cellStyle name="Процентный 8 2" xfId="480"/>
    <cellStyle name="Процентный 9" xfId="481"/>
    <cellStyle name="Связанная ячейка" xfId="482"/>
    <cellStyle name="Связанная ячейка 2" xfId="483"/>
    <cellStyle name="Связанная ячейка 2 2" xfId="484"/>
    <cellStyle name="Связанная ячейка 3" xfId="485"/>
    <cellStyle name="Стиль 1" xfId="486"/>
    <cellStyle name="Текст предупреждения" xfId="487"/>
    <cellStyle name="Текст предупреждения 2" xfId="488"/>
    <cellStyle name="Текст предупреждения 2 2" xfId="489"/>
    <cellStyle name="Текст предупреждения 3" xfId="490"/>
    <cellStyle name="Comma" xfId="491"/>
    <cellStyle name="Comma [0]" xfId="492"/>
    <cellStyle name="Финансовый 2" xfId="493"/>
    <cellStyle name="Финансовый 3" xfId="494"/>
    <cellStyle name="Хороший" xfId="495"/>
    <cellStyle name="Хороший 2" xfId="496"/>
    <cellStyle name="Хороший 2 2" xfId="497"/>
    <cellStyle name="Хороший 3" xfId="4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2300"/>
      <rgbColor rgb="00008000"/>
      <rgbColor rgb="00000080"/>
      <rgbColor rgb="00804C19"/>
      <rgbColor rgb="00800080"/>
      <rgbColor rgb="00006B6B"/>
      <rgbColor rgb="00C0C0C0"/>
      <rgbColor rgb="00808080"/>
      <rgbColor rgb="0083CAFF"/>
      <rgbColor rgb="0094476B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E6E64C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B84700"/>
      <rgbColor rgb="00944794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291"/>
  <sheetViews>
    <sheetView tabSelected="1" zoomScaleSheetLayoutView="175" zoomScalePageLayoutView="0" workbookViewId="0" topLeftCell="C1">
      <selection activeCell="J5" sqref="J5"/>
    </sheetView>
  </sheetViews>
  <sheetFormatPr defaultColWidth="9.00390625" defaultRowHeight="12.75"/>
  <cols>
    <col min="1" max="1" width="1.12109375" style="0" customWidth="1"/>
    <col min="2" max="2" width="24.375" style="0" customWidth="1"/>
    <col min="3" max="3" width="22.125" style="0" customWidth="1"/>
    <col min="4" max="6" width="18.25390625" style="0" customWidth="1"/>
    <col min="7" max="7" width="20.125" style="3" customWidth="1"/>
  </cols>
  <sheetData>
    <row r="1" spans="2:7" ht="25.5">
      <c r="B1" s="116" t="s">
        <v>102</v>
      </c>
      <c r="C1" s="117"/>
      <c r="D1" s="117"/>
      <c r="E1" s="117"/>
      <c r="F1" s="117"/>
      <c r="G1" s="117"/>
    </row>
    <row r="2" ht="12.75" hidden="1">
      <c r="G2" s="4"/>
    </row>
    <row r="3" spans="2:7" ht="14.25">
      <c r="B3" s="5"/>
      <c r="G3" s="6"/>
    </row>
    <row r="4" spans="2:7" ht="16.5">
      <c r="B4" s="7" t="s">
        <v>1</v>
      </c>
      <c r="C4" s="8"/>
      <c r="D4" s="9"/>
      <c r="E4" s="9"/>
      <c r="F4" s="9"/>
      <c r="G4" s="51" t="s">
        <v>275</v>
      </c>
    </row>
    <row r="5" spans="2:7" ht="57" customHeight="1">
      <c r="B5" s="10" t="s">
        <v>2</v>
      </c>
      <c r="C5" s="10" t="s">
        <v>250</v>
      </c>
      <c r="D5" s="10" t="s">
        <v>3</v>
      </c>
      <c r="E5" s="10" t="s">
        <v>4</v>
      </c>
      <c r="F5" s="10" t="s">
        <v>5</v>
      </c>
      <c r="G5" s="10" t="s">
        <v>6</v>
      </c>
    </row>
    <row r="6" spans="2:7" ht="15" customHeight="1">
      <c r="B6" s="103" t="s">
        <v>7</v>
      </c>
      <c r="C6" s="104"/>
      <c r="D6" s="104"/>
      <c r="E6" s="104"/>
      <c r="F6" s="104"/>
      <c r="G6" s="105"/>
    </row>
    <row r="7" spans="2:7" ht="16.5">
      <c r="B7" s="106" t="s">
        <v>8</v>
      </c>
      <c r="C7" s="101"/>
      <c r="D7" s="101"/>
      <c r="E7" s="101"/>
      <c r="F7" s="101"/>
      <c r="G7" s="102"/>
    </row>
    <row r="8" spans="2:7" ht="16.5">
      <c r="B8" s="112" t="s">
        <v>68</v>
      </c>
      <c r="C8" s="107"/>
      <c r="D8" s="107"/>
      <c r="E8" s="107"/>
      <c r="F8" s="107"/>
      <c r="G8" s="108"/>
    </row>
    <row r="9" spans="2:7" ht="16.5">
      <c r="B9" s="11" t="s">
        <v>69</v>
      </c>
      <c r="C9" s="12" t="s">
        <v>70</v>
      </c>
      <c r="D9" s="13">
        <v>1020</v>
      </c>
      <c r="E9" s="13">
        <v>793</v>
      </c>
      <c r="F9" s="13">
        <f>G9*1.03</f>
        <v>762.2</v>
      </c>
      <c r="G9" s="14">
        <v>740</v>
      </c>
    </row>
    <row r="10" spans="2:7" ht="16.5">
      <c r="B10" s="11" t="s">
        <v>21</v>
      </c>
      <c r="C10" s="12" t="s">
        <v>251</v>
      </c>
      <c r="D10" s="13">
        <v>1060</v>
      </c>
      <c r="E10" s="13">
        <v>847</v>
      </c>
      <c r="F10" s="13">
        <f>G10*1.03</f>
        <v>793.1</v>
      </c>
      <c r="G10" s="14">
        <v>770</v>
      </c>
    </row>
    <row r="11" spans="2:7" ht="16.5">
      <c r="B11" s="11" t="s">
        <v>22</v>
      </c>
      <c r="C11" s="12" t="s">
        <v>252</v>
      </c>
      <c r="D11" s="13">
        <v>1060</v>
      </c>
      <c r="E11" s="13">
        <v>847</v>
      </c>
      <c r="F11" s="13">
        <f>G11*1.03</f>
        <v>793.1</v>
      </c>
      <c r="G11" s="14">
        <v>770</v>
      </c>
    </row>
    <row r="12" spans="2:7" ht="16.5">
      <c r="B12" s="11" t="s">
        <v>23</v>
      </c>
      <c r="C12" s="12" t="s">
        <v>257</v>
      </c>
      <c r="D12" s="13">
        <v>1100</v>
      </c>
      <c r="E12" s="13">
        <v>874</v>
      </c>
      <c r="F12" s="13">
        <f>G12*1.03</f>
        <v>824</v>
      </c>
      <c r="G12" s="14">
        <v>800</v>
      </c>
    </row>
    <row r="13" spans="2:7" ht="16.5">
      <c r="B13" s="11" t="s">
        <v>24</v>
      </c>
      <c r="C13" s="12" t="s">
        <v>254</v>
      </c>
      <c r="D13" s="13">
        <v>1100</v>
      </c>
      <c r="E13" s="13">
        <v>878</v>
      </c>
      <c r="F13" s="13">
        <f>G13*1.03</f>
        <v>824</v>
      </c>
      <c r="G13" s="14">
        <v>800</v>
      </c>
    </row>
    <row r="14" spans="2:7" ht="16.5">
      <c r="B14" s="78" t="s">
        <v>288</v>
      </c>
      <c r="C14" s="79"/>
      <c r="D14" s="79"/>
      <c r="E14" s="79"/>
      <c r="F14" s="79"/>
      <c r="G14" s="99"/>
    </row>
    <row r="15" spans="2:7" ht="16.5">
      <c r="B15" s="11" t="s">
        <v>25</v>
      </c>
      <c r="C15" s="15" t="s">
        <v>26</v>
      </c>
      <c r="D15" s="13">
        <v>856</v>
      </c>
      <c r="E15" s="13">
        <v>760</v>
      </c>
      <c r="F15" s="13">
        <f aca="true" t="shared" si="0" ref="F15:F20">G15*1.06</f>
        <v>644.48</v>
      </c>
      <c r="G15" s="14">
        <v>608</v>
      </c>
    </row>
    <row r="16" spans="2:7" ht="16.5">
      <c r="B16" s="11" t="s">
        <v>27</v>
      </c>
      <c r="C16" s="15" t="s">
        <v>28</v>
      </c>
      <c r="D16" s="13">
        <v>1059</v>
      </c>
      <c r="E16" s="13">
        <v>943</v>
      </c>
      <c r="F16" s="13">
        <f t="shared" si="0"/>
        <v>796.0600000000001</v>
      </c>
      <c r="G16" s="14">
        <v>751</v>
      </c>
    </row>
    <row r="17" spans="2:7" ht="17.25" customHeight="1">
      <c r="B17" s="11" t="s">
        <v>29</v>
      </c>
      <c r="C17" s="15" t="s">
        <v>30</v>
      </c>
      <c r="D17" s="13">
        <v>908</v>
      </c>
      <c r="E17" s="13">
        <v>769</v>
      </c>
      <c r="F17" s="13">
        <f t="shared" si="0"/>
        <v>683.7</v>
      </c>
      <c r="G17" s="14">
        <v>645</v>
      </c>
    </row>
    <row r="18" spans="2:7" ht="16.5">
      <c r="B18" s="11" t="s">
        <v>31</v>
      </c>
      <c r="C18" s="15" t="s">
        <v>252</v>
      </c>
      <c r="D18" s="13">
        <v>891</v>
      </c>
      <c r="E18" s="13">
        <v>766</v>
      </c>
      <c r="F18" s="13">
        <f t="shared" si="0"/>
        <v>670.98</v>
      </c>
      <c r="G18" s="14">
        <v>633</v>
      </c>
    </row>
    <row r="19" spans="2:7" ht="16.5">
      <c r="B19" s="11" t="s">
        <v>32</v>
      </c>
      <c r="C19" s="15" t="s">
        <v>33</v>
      </c>
      <c r="D19" s="13">
        <v>1000</v>
      </c>
      <c r="E19" s="13">
        <v>890</v>
      </c>
      <c r="F19" s="13">
        <f t="shared" si="0"/>
        <v>751.5400000000001</v>
      </c>
      <c r="G19" s="14">
        <v>709</v>
      </c>
    </row>
    <row r="20" spans="2:7" ht="16.5">
      <c r="B20" s="11" t="s">
        <v>34</v>
      </c>
      <c r="C20" s="15" t="s">
        <v>35</v>
      </c>
      <c r="D20" s="13">
        <v>965</v>
      </c>
      <c r="E20" s="13">
        <v>846</v>
      </c>
      <c r="F20" s="13">
        <f t="shared" si="0"/>
        <v>726.1</v>
      </c>
      <c r="G20" s="14">
        <v>685</v>
      </c>
    </row>
    <row r="21" spans="2:7" ht="16.5">
      <c r="B21" s="78" t="s">
        <v>36</v>
      </c>
      <c r="C21" s="79"/>
      <c r="D21" s="79"/>
      <c r="E21" s="79"/>
      <c r="F21" s="79"/>
      <c r="G21" s="99"/>
    </row>
    <row r="22" spans="2:7" ht="16.5">
      <c r="B22" s="11" t="s">
        <v>37</v>
      </c>
      <c r="C22" s="15" t="s">
        <v>38</v>
      </c>
      <c r="D22" s="13">
        <v>1020</v>
      </c>
      <c r="E22" s="13">
        <v>803</v>
      </c>
      <c r="F22" s="13">
        <f>G22*1.03</f>
        <v>762.2</v>
      </c>
      <c r="G22" s="14">
        <v>740</v>
      </c>
    </row>
    <row r="23" spans="2:7" ht="16.5">
      <c r="B23" s="11" t="s">
        <v>39</v>
      </c>
      <c r="C23" s="15" t="s">
        <v>40</v>
      </c>
      <c r="D23" s="13">
        <v>1140</v>
      </c>
      <c r="E23" s="13">
        <v>862</v>
      </c>
      <c r="F23" s="13">
        <f>G23*1.03</f>
        <v>824</v>
      </c>
      <c r="G23" s="14">
        <v>800</v>
      </c>
    </row>
    <row r="24" spans="2:7" ht="16.5">
      <c r="B24" s="11" t="s">
        <v>41</v>
      </c>
      <c r="C24" s="15" t="s">
        <v>254</v>
      </c>
      <c r="D24" s="13">
        <v>1140</v>
      </c>
      <c r="E24" s="13">
        <v>906</v>
      </c>
      <c r="F24" s="13">
        <f>G24*1.03</f>
        <v>824</v>
      </c>
      <c r="G24" s="14">
        <v>800</v>
      </c>
    </row>
    <row r="25" spans="2:7" ht="16.5">
      <c r="B25" s="11" t="s">
        <v>42</v>
      </c>
      <c r="C25" s="15" t="s">
        <v>33</v>
      </c>
      <c r="D25" s="13">
        <v>1140</v>
      </c>
      <c r="E25" s="13">
        <v>862</v>
      </c>
      <c r="F25" s="13">
        <f>G25*1.03</f>
        <v>824</v>
      </c>
      <c r="G25" s="14">
        <v>800</v>
      </c>
    </row>
    <row r="26" spans="2:7" ht="16.5">
      <c r="B26" s="11" t="s">
        <v>43</v>
      </c>
      <c r="C26" s="15" t="s">
        <v>253</v>
      </c>
      <c r="D26" s="13">
        <v>1020</v>
      </c>
      <c r="E26" s="13">
        <v>803</v>
      </c>
      <c r="F26" s="13">
        <f>G26*1.03</f>
        <v>762.2</v>
      </c>
      <c r="G26" s="14">
        <v>740</v>
      </c>
    </row>
    <row r="27" spans="2:7" ht="16.5">
      <c r="B27" s="78" t="s">
        <v>44</v>
      </c>
      <c r="C27" s="79"/>
      <c r="D27" s="79"/>
      <c r="E27" s="79"/>
      <c r="F27" s="79"/>
      <c r="G27" s="99"/>
    </row>
    <row r="28" spans="2:7" ht="16.5">
      <c r="B28" s="11" t="s">
        <v>45</v>
      </c>
      <c r="C28" s="12" t="s">
        <v>26</v>
      </c>
      <c r="D28" s="13">
        <v>1020</v>
      </c>
      <c r="E28" s="13">
        <v>900</v>
      </c>
      <c r="F28" s="13">
        <f>G28*1.03</f>
        <v>762.2</v>
      </c>
      <c r="G28" s="14">
        <v>740</v>
      </c>
    </row>
    <row r="29" spans="2:7" ht="16.5">
      <c r="B29" s="11" t="s">
        <v>46</v>
      </c>
      <c r="C29" s="12" t="s">
        <v>252</v>
      </c>
      <c r="D29" s="13">
        <v>1020</v>
      </c>
      <c r="E29" s="13">
        <v>900</v>
      </c>
      <c r="F29" s="13">
        <f aca="true" t="shared" si="1" ref="F29:F34">G29*1.03</f>
        <v>762.2</v>
      </c>
      <c r="G29" s="14">
        <v>740</v>
      </c>
    </row>
    <row r="30" spans="2:7" ht="16.5">
      <c r="B30" s="11" t="s">
        <v>47</v>
      </c>
      <c r="C30" s="12" t="s">
        <v>257</v>
      </c>
      <c r="D30" s="13">
        <v>1100</v>
      </c>
      <c r="E30" s="13">
        <v>900</v>
      </c>
      <c r="F30" s="13">
        <f t="shared" si="1"/>
        <v>824</v>
      </c>
      <c r="G30" s="14">
        <v>800</v>
      </c>
    </row>
    <row r="31" spans="2:7" ht="16.5">
      <c r="B31" s="11" t="s">
        <v>48</v>
      </c>
      <c r="C31" s="12" t="s">
        <v>254</v>
      </c>
      <c r="D31" s="13">
        <v>1100</v>
      </c>
      <c r="E31" s="13">
        <v>900</v>
      </c>
      <c r="F31" s="13">
        <f t="shared" si="1"/>
        <v>824</v>
      </c>
      <c r="G31" s="14">
        <v>800</v>
      </c>
    </row>
    <row r="32" spans="2:7" ht="16.5">
      <c r="B32" s="11" t="s">
        <v>49</v>
      </c>
      <c r="C32" s="12" t="s">
        <v>50</v>
      </c>
      <c r="D32" s="13">
        <v>1100</v>
      </c>
      <c r="E32" s="13">
        <v>900</v>
      </c>
      <c r="F32" s="13">
        <f t="shared" si="1"/>
        <v>824</v>
      </c>
      <c r="G32" s="14">
        <v>800</v>
      </c>
    </row>
    <row r="33" spans="2:7" ht="16.5">
      <c r="B33" s="11" t="s">
        <v>276</v>
      </c>
      <c r="C33" s="12"/>
      <c r="D33" s="13">
        <v>1100</v>
      </c>
      <c r="E33" s="13">
        <v>900</v>
      </c>
      <c r="F33" s="13">
        <f t="shared" si="1"/>
        <v>824</v>
      </c>
      <c r="G33" s="14">
        <v>800</v>
      </c>
    </row>
    <row r="34" spans="2:7" ht="16.5">
      <c r="B34" s="11" t="s">
        <v>277</v>
      </c>
      <c r="C34" s="12"/>
      <c r="D34" s="13">
        <v>1100</v>
      </c>
      <c r="E34" s="13">
        <v>900</v>
      </c>
      <c r="F34" s="13">
        <f t="shared" si="1"/>
        <v>824</v>
      </c>
      <c r="G34" s="14">
        <v>800</v>
      </c>
    </row>
    <row r="35" spans="2:7" ht="15" customHeight="1">
      <c r="B35" s="113" t="s">
        <v>51</v>
      </c>
      <c r="C35" s="114"/>
      <c r="D35" s="114"/>
      <c r="E35" s="114"/>
      <c r="F35" s="114"/>
      <c r="G35" s="115"/>
    </row>
    <row r="36" spans="2:7" s="2" customFormat="1" ht="15" customHeight="1">
      <c r="B36" s="49" t="s">
        <v>63</v>
      </c>
      <c r="C36" s="50" t="s">
        <v>256</v>
      </c>
      <c r="D36" s="48">
        <v>1100</v>
      </c>
      <c r="E36" s="48">
        <v>900</v>
      </c>
      <c r="F36" s="13">
        <f>G36*1.03</f>
        <v>824</v>
      </c>
      <c r="G36" s="48">
        <v>800</v>
      </c>
    </row>
    <row r="37" spans="2:7" ht="16.5">
      <c r="B37" s="16" t="s">
        <v>52</v>
      </c>
      <c r="C37" s="17" t="s">
        <v>252</v>
      </c>
      <c r="D37" s="13">
        <v>800</v>
      </c>
      <c r="E37" s="13">
        <v>639</v>
      </c>
      <c r="F37" s="13">
        <f aca="true" t="shared" si="2" ref="F37:F44">G37*1.03</f>
        <v>597.4</v>
      </c>
      <c r="G37" s="14">
        <v>580</v>
      </c>
    </row>
    <row r="38" spans="2:7" ht="16.5">
      <c r="B38" s="16" t="s">
        <v>53</v>
      </c>
      <c r="C38" s="17" t="s">
        <v>15</v>
      </c>
      <c r="D38" s="13">
        <v>1400</v>
      </c>
      <c r="E38" s="13">
        <v>1163</v>
      </c>
      <c r="F38" s="13">
        <f t="shared" si="2"/>
        <v>1050.6000000000001</v>
      </c>
      <c r="G38" s="14">
        <v>1020</v>
      </c>
    </row>
    <row r="39" spans="2:7" ht="16.5">
      <c r="B39" s="16" t="s">
        <v>54</v>
      </c>
      <c r="C39" s="17" t="s">
        <v>55</v>
      </c>
      <c r="D39" s="13">
        <v>1130</v>
      </c>
      <c r="E39" s="13">
        <v>937</v>
      </c>
      <c r="F39" s="13">
        <f t="shared" si="2"/>
        <v>844.6</v>
      </c>
      <c r="G39" s="14">
        <v>820</v>
      </c>
    </row>
    <row r="40" spans="2:7" ht="16.5">
      <c r="B40" s="16" t="s">
        <v>56</v>
      </c>
      <c r="C40" s="17" t="s">
        <v>50</v>
      </c>
      <c r="D40" s="13">
        <v>1100</v>
      </c>
      <c r="E40" s="13">
        <v>856</v>
      </c>
      <c r="F40" s="13">
        <f t="shared" si="2"/>
        <v>824</v>
      </c>
      <c r="G40" s="14">
        <v>800</v>
      </c>
    </row>
    <row r="41" spans="2:7" ht="16.5">
      <c r="B41" s="16" t="s">
        <v>57</v>
      </c>
      <c r="C41" s="17" t="s">
        <v>253</v>
      </c>
      <c r="D41" s="13">
        <v>1100</v>
      </c>
      <c r="E41" s="13">
        <v>856</v>
      </c>
      <c r="F41" s="13">
        <f t="shared" si="2"/>
        <v>824</v>
      </c>
      <c r="G41" s="14">
        <v>800</v>
      </c>
    </row>
    <row r="42" spans="2:7" ht="16.5">
      <c r="B42" s="16" t="s">
        <v>58</v>
      </c>
      <c r="C42" s="17" t="s">
        <v>254</v>
      </c>
      <c r="D42" s="13">
        <v>1250</v>
      </c>
      <c r="E42" s="13">
        <v>990</v>
      </c>
      <c r="F42" s="13">
        <f t="shared" si="2"/>
        <v>937.3000000000001</v>
      </c>
      <c r="G42" s="14">
        <v>910</v>
      </c>
    </row>
    <row r="43" spans="2:7" ht="16.5">
      <c r="B43" s="16" t="s">
        <v>59</v>
      </c>
      <c r="C43" s="17" t="s">
        <v>60</v>
      </c>
      <c r="D43" s="13">
        <v>980</v>
      </c>
      <c r="E43" s="13">
        <v>789</v>
      </c>
      <c r="F43" s="13">
        <f t="shared" si="2"/>
        <v>731.3000000000001</v>
      </c>
      <c r="G43" s="14">
        <v>710</v>
      </c>
    </row>
    <row r="44" spans="2:7" ht="16.5">
      <c r="B44" s="16" t="s">
        <v>61</v>
      </c>
      <c r="C44" s="17" t="s">
        <v>62</v>
      </c>
      <c r="D44" s="13">
        <v>1100</v>
      </c>
      <c r="E44" s="13">
        <v>900</v>
      </c>
      <c r="F44" s="13">
        <f t="shared" si="2"/>
        <v>824</v>
      </c>
      <c r="G44" s="14">
        <v>800</v>
      </c>
    </row>
    <row r="45" spans="2:7" ht="16.5">
      <c r="B45" s="83" t="s">
        <v>278</v>
      </c>
      <c r="C45" s="107"/>
      <c r="D45" s="107"/>
      <c r="E45" s="107"/>
      <c r="F45" s="107"/>
      <c r="G45" s="108"/>
    </row>
    <row r="46" spans="2:7" ht="16.5">
      <c r="B46" s="16" t="s">
        <v>16</v>
      </c>
      <c r="C46" s="18" t="s">
        <v>251</v>
      </c>
      <c r="D46" s="13">
        <v>1020</v>
      </c>
      <c r="E46" s="13">
        <v>810</v>
      </c>
      <c r="F46" s="13">
        <f>G46*1.03</f>
        <v>762.2</v>
      </c>
      <c r="G46" s="14">
        <v>740</v>
      </c>
    </row>
    <row r="47" spans="2:7" ht="16.5">
      <c r="B47" s="16" t="s">
        <v>17</v>
      </c>
      <c r="C47" s="18" t="s">
        <v>253</v>
      </c>
      <c r="D47" s="13">
        <v>1020</v>
      </c>
      <c r="E47" s="13">
        <v>810</v>
      </c>
      <c r="F47" s="13">
        <f>G47*1.03</f>
        <v>762.2</v>
      </c>
      <c r="G47" s="14">
        <v>740</v>
      </c>
    </row>
    <row r="48" spans="2:7" ht="16.5">
      <c r="B48" s="16" t="s">
        <v>18</v>
      </c>
      <c r="C48" s="18" t="s">
        <v>38</v>
      </c>
      <c r="D48" s="13">
        <v>1100</v>
      </c>
      <c r="E48" s="13">
        <v>900</v>
      </c>
      <c r="F48" s="13">
        <f>G48*1.03</f>
        <v>824</v>
      </c>
      <c r="G48" s="14">
        <v>800</v>
      </c>
    </row>
    <row r="49" spans="2:7" ht="16.5">
      <c r="B49" s="16" t="s">
        <v>19</v>
      </c>
      <c r="C49" s="18" t="s">
        <v>255</v>
      </c>
      <c r="D49" s="13">
        <v>1100</v>
      </c>
      <c r="E49" s="13">
        <v>900</v>
      </c>
      <c r="F49" s="13">
        <f>G49*1.03</f>
        <v>824</v>
      </c>
      <c r="G49" s="14">
        <v>800</v>
      </c>
    </row>
    <row r="50" spans="2:7" ht="16.5">
      <c r="B50" s="106" t="s">
        <v>20</v>
      </c>
      <c r="C50" s="101"/>
      <c r="D50" s="101"/>
      <c r="E50" s="101"/>
      <c r="F50" s="101"/>
      <c r="G50" s="102"/>
    </row>
    <row r="51" spans="2:7" ht="15" customHeight="1">
      <c r="B51" s="113" t="s">
        <v>51</v>
      </c>
      <c r="C51" s="114"/>
      <c r="D51" s="114"/>
      <c r="E51" s="114"/>
      <c r="F51" s="114"/>
      <c r="G51" s="115"/>
    </row>
    <row r="52" spans="2:7" ht="16.5">
      <c r="B52" s="16" t="s">
        <v>52</v>
      </c>
      <c r="C52" s="17" t="s">
        <v>252</v>
      </c>
      <c r="D52" s="13">
        <v>840</v>
      </c>
      <c r="E52" s="13">
        <v>700</v>
      </c>
      <c r="F52" s="13">
        <f>G52*1.03</f>
        <v>628.3000000000001</v>
      </c>
      <c r="G52" s="14">
        <v>610</v>
      </c>
    </row>
    <row r="53" spans="2:7" ht="16.5">
      <c r="B53" s="16" t="s">
        <v>53</v>
      </c>
      <c r="C53" s="17" t="s">
        <v>15</v>
      </c>
      <c r="D53" s="13">
        <v>1450</v>
      </c>
      <c r="E53" s="13">
        <v>1200</v>
      </c>
      <c r="F53" s="13">
        <f aca="true" t="shared" si="3" ref="F53:F59">G53*1.03</f>
        <v>1081.5</v>
      </c>
      <c r="G53" s="14">
        <v>1050</v>
      </c>
    </row>
    <row r="54" spans="2:7" ht="16.5">
      <c r="B54" s="16" t="s">
        <v>54</v>
      </c>
      <c r="C54" s="17" t="s">
        <v>55</v>
      </c>
      <c r="D54" s="13">
        <v>1170</v>
      </c>
      <c r="E54" s="13">
        <v>950</v>
      </c>
      <c r="F54" s="13">
        <f t="shared" si="3"/>
        <v>875.5</v>
      </c>
      <c r="G54" s="14">
        <v>850</v>
      </c>
    </row>
    <row r="55" spans="2:7" ht="16.5">
      <c r="B55" s="16" t="s">
        <v>56</v>
      </c>
      <c r="C55" s="17" t="s">
        <v>50</v>
      </c>
      <c r="D55" s="13">
        <v>1140</v>
      </c>
      <c r="E55" s="13">
        <v>900</v>
      </c>
      <c r="F55" s="13">
        <f t="shared" si="3"/>
        <v>854.9</v>
      </c>
      <c r="G55" s="14">
        <v>830</v>
      </c>
    </row>
    <row r="56" spans="2:7" ht="16.5">
      <c r="B56" s="16" t="s">
        <v>57</v>
      </c>
      <c r="C56" s="17" t="s">
        <v>253</v>
      </c>
      <c r="D56" s="13">
        <v>1140</v>
      </c>
      <c r="E56" s="13">
        <v>900</v>
      </c>
      <c r="F56" s="13">
        <f t="shared" si="3"/>
        <v>854.9</v>
      </c>
      <c r="G56" s="14">
        <v>830</v>
      </c>
    </row>
    <row r="57" spans="2:7" ht="16.5">
      <c r="B57" s="16" t="s">
        <v>58</v>
      </c>
      <c r="C57" s="17" t="s">
        <v>254</v>
      </c>
      <c r="D57" s="13">
        <v>1290</v>
      </c>
      <c r="E57" s="13">
        <v>1000</v>
      </c>
      <c r="F57" s="13">
        <f t="shared" si="3"/>
        <v>968.2</v>
      </c>
      <c r="G57" s="14">
        <v>940</v>
      </c>
    </row>
    <row r="58" spans="2:7" ht="16.5">
      <c r="B58" s="16" t="s">
        <v>59</v>
      </c>
      <c r="C58" s="17" t="s">
        <v>60</v>
      </c>
      <c r="D58" s="13">
        <v>1020</v>
      </c>
      <c r="E58" s="13">
        <v>820</v>
      </c>
      <c r="F58" s="13">
        <f t="shared" si="3"/>
        <v>762.2</v>
      </c>
      <c r="G58" s="14">
        <v>740</v>
      </c>
    </row>
    <row r="59" spans="2:7" ht="16.5">
      <c r="B59" s="16" t="s">
        <v>61</v>
      </c>
      <c r="C59" s="17" t="s">
        <v>62</v>
      </c>
      <c r="D59" s="13">
        <v>1140</v>
      </c>
      <c r="E59" s="13">
        <v>900</v>
      </c>
      <c r="F59" s="13">
        <f t="shared" si="3"/>
        <v>854.9</v>
      </c>
      <c r="G59" s="14">
        <v>830</v>
      </c>
    </row>
    <row r="60" spans="2:7" ht="15" customHeight="1">
      <c r="B60" s="103" t="s">
        <v>169</v>
      </c>
      <c r="C60" s="104"/>
      <c r="D60" s="104"/>
      <c r="E60" s="104"/>
      <c r="F60" s="104"/>
      <c r="G60" s="105"/>
    </row>
    <row r="61" spans="2:7" ht="16.5">
      <c r="B61" s="106" t="s">
        <v>8</v>
      </c>
      <c r="C61" s="101"/>
      <c r="D61" s="101"/>
      <c r="E61" s="101"/>
      <c r="F61" s="101"/>
      <c r="G61" s="102"/>
    </row>
    <row r="62" spans="2:7" ht="15" customHeight="1">
      <c r="B62" s="109" t="s">
        <v>170</v>
      </c>
      <c r="C62" s="110"/>
      <c r="D62" s="110"/>
      <c r="E62" s="110"/>
      <c r="F62" s="110"/>
      <c r="G62" s="111"/>
    </row>
    <row r="63" spans="2:7" ht="15" customHeight="1">
      <c r="B63" s="19" t="s">
        <v>171</v>
      </c>
      <c r="C63" s="19" t="s">
        <v>172</v>
      </c>
      <c r="D63" s="14">
        <v>780</v>
      </c>
      <c r="E63" s="14">
        <v>604</v>
      </c>
      <c r="F63" s="13">
        <f>G63*1.03</f>
        <v>587.1</v>
      </c>
      <c r="G63" s="14">
        <v>570</v>
      </c>
    </row>
    <row r="64" spans="2:7" ht="16.5">
      <c r="B64" s="16" t="s">
        <v>173</v>
      </c>
      <c r="C64" s="18" t="s">
        <v>252</v>
      </c>
      <c r="D64" s="14">
        <v>710</v>
      </c>
      <c r="E64" s="14">
        <v>572</v>
      </c>
      <c r="F64" s="13">
        <f aca="true" t="shared" si="4" ref="F64:F71">G64*1.03</f>
        <v>535.6</v>
      </c>
      <c r="G64" s="14">
        <v>520</v>
      </c>
    </row>
    <row r="65" spans="2:7" ht="16.5">
      <c r="B65" s="16" t="s">
        <v>174</v>
      </c>
      <c r="C65" s="18" t="s">
        <v>15</v>
      </c>
      <c r="D65" s="14">
        <v>1130</v>
      </c>
      <c r="E65" s="14">
        <v>906</v>
      </c>
      <c r="F65" s="13">
        <f t="shared" si="4"/>
        <v>844.6</v>
      </c>
      <c r="G65" s="14">
        <v>820</v>
      </c>
    </row>
    <row r="66" spans="2:7" ht="16.5">
      <c r="B66" s="16" t="s">
        <v>175</v>
      </c>
      <c r="C66" s="18" t="s">
        <v>55</v>
      </c>
      <c r="D66" s="14">
        <v>980</v>
      </c>
      <c r="E66" s="14">
        <v>747</v>
      </c>
      <c r="F66" s="13">
        <f t="shared" si="4"/>
        <v>731.3000000000001</v>
      </c>
      <c r="G66" s="14">
        <v>710</v>
      </c>
    </row>
    <row r="67" spans="2:7" ht="16.5">
      <c r="B67" s="16" t="s">
        <v>176</v>
      </c>
      <c r="C67" s="18" t="s">
        <v>50</v>
      </c>
      <c r="D67" s="14">
        <v>980</v>
      </c>
      <c r="E67" s="14">
        <v>747</v>
      </c>
      <c r="F67" s="13">
        <f t="shared" si="4"/>
        <v>731.3000000000001</v>
      </c>
      <c r="G67" s="14">
        <v>710</v>
      </c>
    </row>
    <row r="68" spans="2:7" ht="16.5">
      <c r="B68" s="16" t="s">
        <v>177</v>
      </c>
      <c r="C68" s="18" t="s">
        <v>253</v>
      </c>
      <c r="D68" s="14">
        <v>840</v>
      </c>
      <c r="E68" s="14">
        <v>680</v>
      </c>
      <c r="F68" s="13">
        <f t="shared" si="4"/>
        <v>628.3000000000001</v>
      </c>
      <c r="G68" s="14">
        <v>610</v>
      </c>
    </row>
    <row r="69" spans="2:7" ht="16.5">
      <c r="B69" s="16" t="s">
        <v>178</v>
      </c>
      <c r="C69" s="18" t="s">
        <v>254</v>
      </c>
      <c r="D69" s="14">
        <v>1130</v>
      </c>
      <c r="E69" s="14">
        <v>800</v>
      </c>
      <c r="F69" s="13">
        <f t="shared" si="4"/>
        <v>844.6</v>
      </c>
      <c r="G69" s="14">
        <v>820</v>
      </c>
    </row>
    <row r="70" spans="2:7" ht="16.5">
      <c r="B70" s="16" t="s">
        <v>179</v>
      </c>
      <c r="C70" s="18" t="s">
        <v>60</v>
      </c>
      <c r="D70" s="14">
        <v>840</v>
      </c>
      <c r="E70" s="14">
        <v>680</v>
      </c>
      <c r="F70" s="13">
        <f t="shared" si="4"/>
        <v>628.3000000000001</v>
      </c>
      <c r="G70" s="14">
        <v>610</v>
      </c>
    </row>
    <row r="71" spans="2:7" ht="16.5">
      <c r="B71" s="16" t="s">
        <v>180</v>
      </c>
      <c r="C71" s="18" t="s">
        <v>62</v>
      </c>
      <c r="D71" s="14">
        <v>840</v>
      </c>
      <c r="E71" s="14">
        <v>680</v>
      </c>
      <c r="F71" s="13">
        <f t="shared" si="4"/>
        <v>628.3000000000001</v>
      </c>
      <c r="G71" s="14">
        <v>610</v>
      </c>
    </row>
    <row r="72" spans="2:7" ht="15" customHeight="1">
      <c r="B72" s="113" t="s">
        <v>181</v>
      </c>
      <c r="C72" s="114"/>
      <c r="D72" s="114"/>
      <c r="E72" s="114"/>
      <c r="F72" s="114"/>
      <c r="G72" s="115"/>
    </row>
    <row r="73" spans="2:7" ht="16.5">
      <c r="B73" s="16" t="s">
        <v>182</v>
      </c>
      <c r="C73" s="18" t="s">
        <v>26</v>
      </c>
      <c r="D73" s="13">
        <v>690</v>
      </c>
      <c r="E73" s="13">
        <v>556</v>
      </c>
      <c r="F73" s="13">
        <f>G73*1.03</f>
        <v>520.15</v>
      </c>
      <c r="G73" s="14">
        <v>505</v>
      </c>
    </row>
    <row r="74" spans="2:7" ht="16.5">
      <c r="B74" s="16" t="s">
        <v>148</v>
      </c>
      <c r="C74" s="18" t="s">
        <v>252</v>
      </c>
      <c r="D74" s="13">
        <v>690</v>
      </c>
      <c r="E74" s="13">
        <v>556</v>
      </c>
      <c r="F74" s="13">
        <f>G74*1.03</f>
        <v>520.15</v>
      </c>
      <c r="G74" s="14">
        <v>505</v>
      </c>
    </row>
    <row r="75" spans="2:7" ht="16.5">
      <c r="B75" s="16" t="s">
        <v>149</v>
      </c>
      <c r="C75" s="16" t="s">
        <v>255</v>
      </c>
      <c r="D75" s="13">
        <v>690</v>
      </c>
      <c r="E75" s="13">
        <v>556</v>
      </c>
      <c r="F75" s="13">
        <f>G75*1.03</f>
        <v>520.15</v>
      </c>
      <c r="G75" s="14">
        <v>505</v>
      </c>
    </row>
    <row r="76" spans="2:7" ht="16.5">
      <c r="B76" s="16" t="s">
        <v>150</v>
      </c>
      <c r="C76" s="16" t="s">
        <v>253</v>
      </c>
      <c r="D76" s="13">
        <v>830</v>
      </c>
      <c r="E76" s="13">
        <v>664</v>
      </c>
      <c r="F76" s="13">
        <f>G76*1.03</f>
        <v>618</v>
      </c>
      <c r="G76" s="14">
        <v>600</v>
      </c>
    </row>
    <row r="77" spans="2:8" ht="16.5">
      <c r="B77" s="106" t="s">
        <v>151</v>
      </c>
      <c r="C77" s="101"/>
      <c r="D77" s="101"/>
      <c r="E77" s="101"/>
      <c r="F77" s="101"/>
      <c r="G77" s="102"/>
      <c r="H77" s="20"/>
    </row>
    <row r="78" spans="2:7" ht="15" customHeight="1">
      <c r="B78" s="109" t="s">
        <v>170</v>
      </c>
      <c r="C78" s="110"/>
      <c r="D78" s="110"/>
      <c r="E78" s="110"/>
      <c r="F78" s="110"/>
      <c r="G78" s="111"/>
    </row>
    <row r="79" spans="2:7" ht="16.5">
      <c r="B79" s="21" t="s">
        <v>173</v>
      </c>
      <c r="C79" s="22" t="s">
        <v>252</v>
      </c>
      <c r="D79" s="13">
        <v>760</v>
      </c>
      <c r="E79" s="13">
        <v>600</v>
      </c>
      <c r="F79" s="13">
        <f>G79*1.03</f>
        <v>566.5</v>
      </c>
      <c r="G79" s="14">
        <v>550</v>
      </c>
    </row>
    <row r="80" spans="2:7" ht="16.5">
      <c r="B80" s="21" t="s">
        <v>174</v>
      </c>
      <c r="C80" s="22" t="s">
        <v>15</v>
      </c>
      <c r="D80" s="13">
        <v>1170</v>
      </c>
      <c r="E80" s="13">
        <v>950</v>
      </c>
      <c r="F80" s="13">
        <f aca="true" t="shared" si="5" ref="F80:F86">G80*1.03</f>
        <v>875.5</v>
      </c>
      <c r="G80" s="14">
        <v>850</v>
      </c>
    </row>
    <row r="81" spans="2:7" ht="16.5">
      <c r="B81" s="21" t="s">
        <v>175</v>
      </c>
      <c r="C81" s="22" t="s">
        <v>55</v>
      </c>
      <c r="D81" s="13">
        <v>1020</v>
      </c>
      <c r="E81" s="13">
        <v>800</v>
      </c>
      <c r="F81" s="13">
        <f t="shared" si="5"/>
        <v>762.2</v>
      </c>
      <c r="G81" s="14">
        <v>740</v>
      </c>
    </row>
    <row r="82" spans="2:7" ht="16.5">
      <c r="B82" s="21" t="s">
        <v>176</v>
      </c>
      <c r="C82" s="22" t="s">
        <v>50</v>
      </c>
      <c r="D82" s="13">
        <v>1020</v>
      </c>
      <c r="E82" s="13">
        <v>800</v>
      </c>
      <c r="F82" s="13">
        <f t="shared" si="5"/>
        <v>762.2</v>
      </c>
      <c r="G82" s="14">
        <v>740</v>
      </c>
    </row>
    <row r="83" spans="2:7" ht="16.5">
      <c r="B83" s="21" t="s">
        <v>177</v>
      </c>
      <c r="C83" s="22" t="s">
        <v>253</v>
      </c>
      <c r="D83" s="13">
        <v>880</v>
      </c>
      <c r="E83" s="13">
        <v>700</v>
      </c>
      <c r="F83" s="13">
        <f t="shared" si="5"/>
        <v>659.2</v>
      </c>
      <c r="G83" s="14">
        <v>640</v>
      </c>
    </row>
    <row r="84" spans="2:7" ht="16.5">
      <c r="B84" s="21" t="s">
        <v>178</v>
      </c>
      <c r="C84" s="22" t="s">
        <v>254</v>
      </c>
      <c r="D84" s="13">
        <v>1170</v>
      </c>
      <c r="E84" s="13">
        <v>900</v>
      </c>
      <c r="F84" s="13">
        <f t="shared" si="5"/>
        <v>875.5</v>
      </c>
      <c r="G84" s="14">
        <v>850</v>
      </c>
    </row>
    <row r="85" spans="2:7" ht="16.5">
      <c r="B85" s="21" t="s">
        <v>179</v>
      </c>
      <c r="C85" s="22" t="s">
        <v>60</v>
      </c>
      <c r="D85" s="13">
        <v>880</v>
      </c>
      <c r="E85" s="13">
        <v>700</v>
      </c>
      <c r="F85" s="13">
        <f t="shared" si="5"/>
        <v>659.2</v>
      </c>
      <c r="G85" s="14">
        <v>640</v>
      </c>
    </row>
    <row r="86" spans="2:7" ht="16.5">
      <c r="B86" s="21" t="s">
        <v>180</v>
      </c>
      <c r="C86" s="22" t="s">
        <v>62</v>
      </c>
      <c r="D86" s="13">
        <v>880</v>
      </c>
      <c r="E86" s="13">
        <v>700</v>
      </c>
      <c r="F86" s="13">
        <f t="shared" si="5"/>
        <v>659.2</v>
      </c>
      <c r="G86" s="14">
        <v>640</v>
      </c>
    </row>
    <row r="87" spans="2:7" ht="15" customHeight="1">
      <c r="B87" s="103" t="s">
        <v>152</v>
      </c>
      <c r="C87" s="104"/>
      <c r="D87" s="104"/>
      <c r="E87" s="104"/>
      <c r="F87" s="104"/>
      <c r="G87" s="105"/>
    </row>
    <row r="88" spans="2:7" ht="15" customHeight="1">
      <c r="B88" s="118" t="s">
        <v>153</v>
      </c>
      <c r="C88" s="119"/>
      <c r="D88" s="119"/>
      <c r="E88" s="119"/>
      <c r="F88" s="119"/>
      <c r="G88" s="120"/>
    </row>
    <row r="89" spans="2:7" ht="16.5">
      <c r="B89" s="112" t="s">
        <v>181</v>
      </c>
      <c r="C89" s="107"/>
      <c r="D89" s="107"/>
      <c r="E89" s="107"/>
      <c r="F89" s="107"/>
      <c r="G89" s="108"/>
    </row>
    <row r="90" spans="2:7" ht="16.5">
      <c r="B90" s="21" t="s">
        <v>154</v>
      </c>
      <c r="C90" s="21" t="s">
        <v>26</v>
      </c>
      <c r="D90" s="13">
        <v>478</v>
      </c>
      <c r="E90" s="13">
        <v>400</v>
      </c>
      <c r="F90" s="13">
        <f>G90*1.06</f>
        <v>349.8</v>
      </c>
      <c r="G90" s="23">
        <v>330</v>
      </c>
    </row>
    <row r="91" spans="2:7" ht="16.5">
      <c r="B91" s="21" t="s">
        <v>155</v>
      </c>
      <c r="C91" s="21" t="s">
        <v>252</v>
      </c>
      <c r="D91" s="13">
        <v>478</v>
      </c>
      <c r="E91" s="13">
        <v>400</v>
      </c>
      <c r="F91" s="13">
        <f>G91*1.06</f>
        <v>349.8</v>
      </c>
      <c r="G91" s="23">
        <v>330</v>
      </c>
    </row>
    <row r="92" spans="2:7" ht="16.5">
      <c r="B92" s="21" t="s">
        <v>156</v>
      </c>
      <c r="C92" s="21" t="s">
        <v>255</v>
      </c>
      <c r="D92" s="13">
        <v>478</v>
      </c>
      <c r="E92" s="13">
        <v>400</v>
      </c>
      <c r="F92" s="13">
        <f>G92*1.06</f>
        <v>349.8</v>
      </c>
      <c r="G92" s="23">
        <v>330</v>
      </c>
    </row>
    <row r="93" spans="2:7" ht="16.5" customHeight="1">
      <c r="B93" s="118" t="s">
        <v>157</v>
      </c>
      <c r="C93" s="119"/>
      <c r="D93" s="119"/>
      <c r="E93" s="119"/>
      <c r="F93" s="119"/>
      <c r="G93" s="120"/>
    </row>
    <row r="94" spans="2:7" ht="16.5">
      <c r="B94" s="112" t="s">
        <v>181</v>
      </c>
      <c r="C94" s="107"/>
      <c r="D94" s="107"/>
      <c r="E94" s="107"/>
      <c r="F94" s="107"/>
      <c r="G94" s="108"/>
    </row>
    <row r="95" spans="2:7" ht="16.5">
      <c r="B95" s="21" t="s">
        <v>154</v>
      </c>
      <c r="C95" s="21" t="s">
        <v>26</v>
      </c>
      <c r="D95" s="13">
        <v>453</v>
      </c>
      <c r="E95" s="13">
        <v>400</v>
      </c>
      <c r="F95" s="13">
        <f>G95*1.06</f>
        <v>362.52000000000004</v>
      </c>
      <c r="G95" s="23">
        <v>342</v>
      </c>
    </row>
    <row r="96" spans="2:7" ht="16.5">
      <c r="B96" s="21" t="s">
        <v>155</v>
      </c>
      <c r="C96" s="21" t="s">
        <v>252</v>
      </c>
      <c r="D96" s="13">
        <v>453</v>
      </c>
      <c r="E96" s="13">
        <v>400</v>
      </c>
      <c r="F96" s="13">
        <f>G96*1.06</f>
        <v>362.52000000000004</v>
      </c>
      <c r="G96" s="23">
        <v>342</v>
      </c>
    </row>
    <row r="97" spans="2:7" ht="16.5">
      <c r="B97" s="21" t="s">
        <v>156</v>
      </c>
      <c r="C97" s="21" t="s">
        <v>255</v>
      </c>
      <c r="D97" s="13">
        <v>453</v>
      </c>
      <c r="E97" s="13">
        <v>400</v>
      </c>
      <c r="F97" s="13">
        <f>G97*1.06</f>
        <v>362.52000000000004</v>
      </c>
      <c r="G97" s="23">
        <v>342</v>
      </c>
    </row>
    <row r="98" spans="2:7" ht="16.5" customHeight="1">
      <c r="B98" s="103" t="s">
        <v>158</v>
      </c>
      <c r="C98" s="104"/>
      <c r="D98" s="104"/>
      <c r="E98" s="104"/>
      <c r="F98" s="104"/>
      <c r="G98" s="105"/>
    </row>
    <row r="99" spans="2:7" ht="16.5">
      <c r="B99" s="106" t="s">
        <v>153</v>
      </c>
      <c r="C99" s="101"/>
      <c r="D99" s="101"/>
      <c r="E99" s="101"/>
      <c r="F99" s="101"/>
      <c r="G99" s="102"/>
    </row>
    <row r="100" spans="2:7" ht="16.5">
      <c r="B100" s="83" t="s">
        <v>289</v>
      </c>
      <c r="C100" s="107"/>
      <c r="D100" s="107"/>
      <c r="E100" s="107"/>
      <c r="F100" s="107"/>
      <c r="G100" s="108"/>
    </row>
    <row r="101" spans="2:7" ht="16.5">
      <c r="B101" s="16" t="s">
        <v>159</v>
      </c>
      <c r="C101" s="16" t="s">
        <v>252</v>
      </c>
      <c r="D101" s="13">
        <v>665</v>
      </c>
      <c r="E101" s="13">
        <v>600</v>
      </c>
      <c r="F101" s="13">
        <f>G101*1.06</f>
        <v>551.2</v>
      </c>
      <c r="G101" s="14">
        <v>520</v>
      </c>
    </row>
    <row r="102" spans="2:7" ht="16.5">
      <c r="B102" s="16" t="s">
        <v>160</v>
      </c>
      <c r="C102" s="16" t="s">
        <v>38</v>
      </c>
      <c r="D102" s="13">
        <v>665</v>
      </c>
      <c r="E102" s="13">
        <v>600</v>
      </c>
      <c r="F102" s="13">
        <f>G102*1.06</f>
        <v>551.2</v>
      </c>
      <c r="G102" s="14">
        <v>520</v>
      </c>
    </row>
    <row r="103" spans="2:7" ht="16.5">
      <c r="B103" s="16" t="s">
        <v>161</v>
      </c>
      <c r="C103" s="16" t="s">
        <v>162</v>
      </c>
      <c r="D103" s="13">
        <v>716</v>
      </c>
      <c r="E103" s="13">
        <v>650</v>
      </c>
      <c r="F103" s="13">
        <f>G103*1.06</f>
        <v>603.14</v>
      </c>
      <c r="G103" s="14">
        <v>569</v>
      </c>
    </row>
    <row r="104" spans="2:7" ht="16.5">
      <c r="B104" s="16" t="s">
        <v>163</v>
      </c>
      <c r="C104" s="16" t="s">
        <v>164</v>
      </c>
      <c r="D104" s="13">
        <v>719</v>
      </c>
      <c r="E104" s="13">
        <v>650</v>
      </c>
      <c r="F104" s="13">
        <f>G104*1.06</f>
        <v>605.26</v>
      </c>
      <c r="G104" s="14">
        <v>571</v>
      </c>
    </row>
    <row r="105" spans="2:7" ht="16.5">
      <c r="B105" s="78" t="s">
        <v>165</v>
      </c>
      <c r="C105" s="79"/>
      <c r="D105" s="79"/>
      <c r="E105" s="79"/>
      <c r="F105" s="79"/>
      <c r="G105" s="99"/>
    </row>
    <row r="106" spans="2:7" ht="16.5">
      <c r="B106" s="16" t="s">
        <v>166</v>
      </c>
      <c r="C106" s="16" t="s">
        <v>167</v>
      </c>
      <c r="D106" s="13">
        <v>910</v>
      </c>
      <c r="E106" s="13">
        <v>795</v>
      </c>
      <c r="F106" s="13">
        <f>G106*1.06</f>
        <v>699.6</v>
      </c>
      <c r="G106" s="14">
        <v>660</v>
      </c>
    </row>
    <row r="107" spans="2:7" ht="16.5">
      <c r="B107" s="16" t="s">
        <v>168</v>
      </c>
      <c r="C107" s="16" t="s">
        <v>272</v>
      </c>
      <c r="D107" s="13">
        <v>910</v>
      </c>
      <c r="E107" s="13">
        <v>795</v>
      </c>
      <c r="F107" s="13">
        <f>G107*1.06</f>
        <v>699.6</v>
      </c>
      <c r="G107" s="14">
        <v>660</v>
      </c>
    </row>
    <row r="108" spans="2:7" ht="16.5">
      <c r="B108" s="16" t="s">
        <v>273</v>
      </c>
      <c r="C108" s="16" t="s">
        <v>162</v>
      </c>
      <c r="D108" s="13">
        <v>910</v>
      </c>
      <c r="E108" s="13">
        <v>795</v>
      </c>
      <c r="F108" s="13">
        <f>G108*1.06</f>
        <v>699.6</v>
      </c>
      <c r="G108" s="14">
        <v>660</v>
      </c>
    </row>
    <row r="109" spans="2:7" ht="16.5">
      <c r="B109" s="16" t="s">
        <v>274</v>
      </c>
      <c r="C109" s="16" t="s">
        <v>254</v>
      </c>
      <c r="D109" s="13">
        <v>910</v>
      </c>
      <c r="E109" s="13">
        <v>795</v>
      </c>
      <c r="F109" s="13">
        <f>G109*1.06</f>
        <v>699.6</v>
      </c>
      <c r="G109" s="14">
        <v>660</v>
      </c>
    </row>
    <row r="110" spans="2:7" ht="16.5">
      <c r="B110" s="78" t="s">
        <v>103</v>
      </c>
      <c r="C110" s="79"/>
      <c r="D110" s="79"/>
      <c r="E110" s="79"/>
      <c r="F110" s="79"/>
      <c r="G110" s="99"/>
    </row>
    <row r="111" spans="2:7" ht="16.5">
      <c r="B111" s="16" t="s">
        <v>104</v>
      </c>
      <c r="C111" s="16" t="s">
        <v>272</v>
      </c>
      <c r="D111" s="13">
        <v>661</v>
      </c>
      <c r="E111" s="13">
        <v>600</v>
      </c>
      <c r="F111" s="13">
        <f>G111*1.06</f>
        <v>535.3000000000001</v>
      </c>
      <c r="G111" s="14">
        <v>505</v>
      </c>
    </row>
    <row r="112" spans="2:7" ht="16.5">
      <c r="B112" s="16" t="s">
        <v>105</v>
      </c>
      <c r="C112" s="16" t="s">
        <v>38</v>
      </c>
      <c r="D112" s="13">
        <v>681</v>
      </c>
      <c r="E112" s="13">
        <v>600</v>
      </c>
      <c r="F112" s="13">
        <f>G112*1.06</f>
        <v>553.32</v>
      </c>
      <c r="G112" s="14">
        <v>522</v>
      </c>
    </row>
    <row r="113" spans="2:7" ht="16.5">
      <c r="B113" s="16" t="s">
        <v>106</v>
      </c>
      <c r="C113" s="16" t="s">
        <v>107</v>
      </c>
      <c r="D113" s="13">
        <v>726</v>
      </c>
      <c r="E113" s="13">
        <v>700</v>
      </c>
      <c r="F113" s="13">
        <f>G113*1.06</f>
        <v>610.5600000000001</v>
      </c>
      <c r="G113" s="14">
        <v>576</v>
      </c>
    </row>
    <row r="114" spans="2:7" ht="16.5">
      <c r="B114" s="16" t="s">
        <v>108</v>
      </c>
      <c r="C114" s="16" t="s">
        <v>109</v>
      </c>
      <c r="D114" s="13">
        <v>678</v>
      </c>
      <c r="E114" s="13">
        <v>600</v>
      </c>
      <c r="F114" s="13">
        <f>G114*1.06</f>
        <v>571.34</v>
      </c>
      <c r="G114" s="14">
        <v>539</v>
      </c>
    </row>
    <row r="115" spans="2:7" ht="16.5">
      <c r="B115" s="78" t="s">
        <v>290</v>
      </c>
      <c r="C115" s="79"/>
      <c r="D115" s="79"/>
      <c r="E115" s="79"/>
      <c r="F115" s="79"/>
      <c r="G115" s="99"/>
    </row>
    <row r="116" spans="2:7" ht="16.5">
      <c r="B116" s="16" t="s">
        <v>110</v>
      </c>
      <c r="C116" s="16" t="s">
        <v>252</v>
      </c>
      <c r="D116" s="13">
        <v>646</v>
      </c>
      <c r="E116" s="13">
        <v>600</v>
      </c>
      <c r="F116" s="13">
        <f>G116*1.06</f>
        <v>544.84</v>
      </c>
      <c r="G116" s="14">
        <v>514</v>
      </c>
    </row>
    <row r="117" spans="2:7" ht="16.5">
      <c r="B117" s="16" t="s">
        <v>111</v>
      </c>
      <c r="C117" s="16" t="s">
        <v>38</v>
      </c>
      <c r="D117" s="13">
        <v>592</v>
      </c>
      <c r="E117" s="13">
        <v>546</v>
      </c>
      <c r="F117" s="13">
        <f>G117*1.06</f>
        <v>499.26000000000005</v>
      </c>
      <c r="G117" s="14">
        <v>471</v>
      </c>
    </row>
    <row r="118" spans="2:7" ht="16.5">
      <c r="B118" s="16" t="s">
        <v>112</v>
      </c>
      <c r="C118" s="16" t="s">
        <v>113</v>
      </c>
      <c r="D118" s="13">
        <v>646</v>
      </c>
      <c r="E118" s="13">
        <v>596</v>
      </c>
      <c r="F118" s="13">
        <f>G118*1.06</f>
        <v>543.78</v>
      </c>
      <c r="G118" s="14">
        <v>513</v>
      </c>
    </row>
    <row r="119" spans="2:7" ht="16.5">
      <c r="B119" s="16" t="s">
        <v>114</v>
      </c>
      <c r="C119" s="16" t="s">
        <v>33</v>
      </c>
      <c r="D119" s="13">
        <v>658</v>
      </c>
      <c r="E119" s="13">
        <v>615</v>
      </c>
      <c r="F119" s="13">
        <f>G119*1.06</f>
        <v>553.32</v>
      </c>
      <c r="G119" s="14">
        <v>522</v>
      </c>
    </row>
    <row r="120" spans="2:7" ht="16.5">
      <c r="B120" s="78" t="s">
        <v>115</v>
      </c>
      <c r="C120" s="79"/>
      <c r="D120" s="79"/>
      <c r="E120" s="79"/>
      <c r="F120" s="79"/>
      <c r="G120" s="99"/>
    </row>
    <row r="121" spans="2:7" ht="16.5">
      <c r="B121" s="16" t="s">
        <v>116</v>
      </c>
      <c r="C121" s="16" t="s">
        <v>272</v>
      </c>
      <c r="D121" s="13">
        <v>830</v>
      </c>
      <c r="E121" s="13">
        <v>700</v>
      </c>
      <c r="F121" s="13">
        <f>G121*1.06</f>
        <v>636</v>
      </c>
      <c r="G121" s="14">
        <v>600</v>
      </c>
    </row>
    <row r="122" spans="2:7" ht="16.5">
      <c r="B122" s="16" t="s">
        <v>117</v>
      </c>
      <c r="C122" s="16" t="s">
        <v>26</v>
      </c>
      <c r="D122" s="13">
        <v>830</v>
      </c>
      <c r="E122" s="13">
        <v>700</v>
      </c>
      <c r="F122" s="13">
        <f>G122*1.06</f>
        <v>636</v>
      </c>
      <c r="G122" s="14">
        <v>600</v>
      </c>
    </row>
    <row r="123" spans="2:7" ht="16.5">
      <c r="B123" s="16" t="s">
        <v>118</v>
      </c>
      <c r="C123" s="16" t="s">
        <v>50</v>
      </c>
      <c r="D123" s="13">
        <v>830</v>
      </c>
      <c r="E123" s="13">
        <v>700</v>
      </c>
      <c r="F123" s="13">
        <f>G123*1.06</f>
        <v>636</v>
      </c>
      <c r="G123" s="14">
        <v>600</v>
      </c>
    </row>
    <row r="124" spans="2:7" ht="16.5">
      <c r="B124" s="16" t="s">
        <v>119</v>
      </c>
      <c r="C124" s="16" t="s">
        <v>109</v>
      </c>
      <c r="D124" s="13">
        <v>830</v>
      </c>
      <c r="E124" s="13">
        <v>700</v>
      </c>
      <c r="F124" s="13">
        <f>G124*1.06</f>
        <v>636</v>
      </c>
      <c r="G124" s="14">
        <v>600</v>
      </c>
    </row>
    <row r="125" spans="2:7" ht="16.5">
      <c r="B125" s="78" t="s">
        <v>291</v>
      </c>
      <c r="C125" s="79"/>
      <c r="D125" s="79"/>
      <c r="E125" s="79"/>
      <c r="F125" s="79"/>
      <c r="G125" s="99"/>
    </row>
    <row r="126" spans="2:7" ht="16.5">
      <c r="B126" s="16" t="s">
        <v>120</v>
      </c>
      <c r="C126" s="16" t="s">
        <v>252</v>
      </c>
      <c r="D126" s="13">
        <v>677</v>
      </c>
      <c r="E126" s="13">
        <v>601</v>
      </c>
      <c r="F126" s="13">
        <f>G126*1.06</f>
        <v>497.14000000000004</v>
      </c>
      <c r="G126" s="14">
        <v>469</v>
      </c>
    </row>
    <row r="127" spans="2:7" ht="16.5">
      <c r="B127" s="16" t="s">
        <v>121</v>
      </c>
      <c r="C127" s="16" t="s">
        <v>254</v>
      </c>
      <c r="D127" s="13">
        <v>731</v>
      </c>
      <c r="E127" s="13">
        <v>652</v>
      </c>
      <c r="F127" s="13">
        <f>G127*1.06</f>
        <v>535.3000000000001</v>
      </c>
      <c r="G127" s="14">
        <v>505</v>
      </c>
    </row>
    <row r="128" spans="2:7" ht="16.5">
      <c r="B128" s="16" t="s">
        <v>122</v>
      </c>
      <c r="C128" s="16" t="s">
        <v>123</v>
      </c>
      <c r="D128" s="13">
        <v>666</v>
      </c>
      <c r="E128" s="13">
        <v>591</v>
      </c>
      <c r="F128" s="13">
        <f>G128*1.06</f>
        <v>488.66</v>
      </c>
      <c r="G128" s="14">
        <v>461</v>
      </c>
    </row>
    <row r="129" spans="2:7" ht="16.5">
      <c r="B129" s="16" t="s">
        <v>124</v>
      </c>
      <c r="C129" s="16" t="s">
        <v>125</v>
      </c>
      <c r="D129" s="13">
        <v>709</v>
      </c>
      <c r="E129" s="13">
        <v>629</v>
      </c>
      <c r="F129" s="13">
        <f>G129*1.06</f>
        <v>519.4</v>
      </c>
      <c r="G129" s="14">
        <v>490</v>
      </c>
    </row>
    <row r="130" spans="2:7" ht="16.5">
      <c r="B130" s="78" t="s">
        <v>126</v>
      </c>
      <c r="C130" s="79"/>
      <c r="D130" s="79"/>
      <c r="E130" s="79"/>
      <c r="F130" s="79"/>
      <c r="G130" s="99"/>
    </row>
    <row r="131" spans="2:7" ht="16.5">
      <c r="B131" s="16" t="s">
        <v>127</v>
      </c>
      <c r="C131" s="16" t="s">
        <v>252</v>
      </c>
      <c r="D131" s="13">
        <v>800</v>
      </c>
      <c r="E131" s="13">
        <v>669</v>
      </c>
      <c r="F131" s="13">
        <f>G131*1.06</f>
        <v>614.8000000000001</v>
      </c>
      <c r="G131" s="14">
        <v>580</v>
      </c>
    </row>
    <row r="132" spans="2:7" ht="16.5">
      <c r="B132" s="16" t="s">
        <v>128</v>
      </c>
      <c r="C132" s="16" t="s">
        <v>129</v>
      </c>
      <c r="D132" s="13">
        <v>800</v>
      </c>
      <c r="E132" s="13">
        <v>669</v>
      </c>
      <c r="F132" s="13">
        <f>G132*1.06</f>
        <v>614.8000000000001</v>
      </c>
      <c r="G132" s="14">
        <v>580</v>
      </c>
    </row>
    <row r="133" spans="2:7" ht="16.5">
      <c r="B133" s="78" t="s">
        <v>130</v>
      </c>
      <c r="C133" s="79"/>
      <c r="D133" s="79"/>
      <c r="E133" s="79"/>
      <c r="F133" s="79"/>
      <c r="G133" s="99"/>
    </row>
    <row r="134" spans="2:7" ht="16.5">
      <c r="B134" s="16" t="s">
        <v>131</v>
      </c>
      <c r="C134" s="18" t="s">
        <v>252</v>
      </c>
      <c r="D134" s="13">
        <v>720</v>
      </c>
      <c r="E134" s="13">
        <v>600</v>
      </c>
      <c r="F134" s="13">
        <f>G134*1.06</f>
        <v>572.4</v>
      </c>
      <c r="G134" s="14">
        <v>540</v>
      </c>
    </row>
    <row r="135" spans="2:7" ht="16.5">
      <c r="B135" s="16" t="s">
        <v>132</v>
      </c>
      <c r="C135" s="18" t="s">
        <v>133</v>
      </c>
      <c r="D135" s="13">
        <v>720</v>
      </c>
      <c r="E135" s="13">
        <v>600</v>
      </c>
      <c r="F135" s="13">
        <f>G135*1.06</f>
        <v>572.4</v>
      </c>
      <c r="G135" s="14">
        <v>540</v>
      </c>
    </row>
    <row r="136" spans="2:7" ht="16.5">
      <c r="B136" s="16" t="s">
        <v>134</v>
      </c>
      <c r="C136" s="18" t="s">
        <v>251</v>
      </c>
      <c r="D136" s="13">
        <v>720</v>
      </c>
      <c r="E136" s="13">
        <v>600</v>
      </c>
      <c r="F136" s="13">
        <f>G136*1.06</f>
        <v>572.4</v>
      </c>
      <c r="G136" s="14">
        <v>540</v>
      </c>
    </row>
    <row r="137" spans="2:7" ht="16.5">
      <c r="B137" s="16" t="s">
        <v>135</v>
      </c>
      <c r="C137" s="18" t="s">
        <v>257</v>
      </c>
      <c r="D137" s="13">
        <v>720</v>
      </c>
      <c r="E137" s="13">
        <v>600</v>
      </c>
      <c r="F137" s="13">
        <f>G137*1.06</f>
        <v>572.4</v>
      </c>
      <c r="G137" s="14">
        <v>540</v>
      </c>
    </row>
    <row r="138" spans="2:7" ht="16.5">
      <c r="B138" s="100" t="s">
        <v>153</v>
      </c>
      <c r="C138" s="101"/>
      <c r="D138" s="101"/>
      <c r="E138" s="101"/>
      <c r="F138" s="101"/>
      <c r="G138" s="102"/>
    </row>
    <row r="139" spans="2:7" ht="16.5">
      <c r="B139" s="78" t="s">
        <v>279</v>
      </c>
      <c r="C139" s="79"/>
      <c r="D139" s="79"/>
      <c r="E139" s="79"/>
      <c r="F139" s="79"/>
      <c r="G139" s="99"/>
    </row>
    <row r="140" spans="2:7" ht="16.5">
      <c r="B140" s="16" t="s">
        <v>136</v>
      </c>
      <c r="C140" s="18" t="s">
        <v>137</v>
      </c>
      <c r="D140" s="13">
        <v>850</v>
      </c>
      <c r="E140" s="13">
        <v>700</v>
      </c>
      <c r="F140" s="13">
        <f>G140*1.06</f>
        <v>657.2</v>
      </c>
      <c r="G140" s="14">
        <v>620</v>
      </c>
    </row>
    <row r="141" spans="2:7" ht="16.5">
      <c r="B141" s="16" t="s">
        <v>138</v>
      </c>
      <c r="C141" s="18" t="s">
        <v>139</v>
      </c>
      <c r="D141" s="13">
        <v>850</v>
      </c>
      <c r="E141" s="13">
        <v>700</v>
      </c>
      <c r="F141" s="13">
        <f>G141*1.06</f>
        <v>657.2</v>
      </c>
      <c r="G141" s="14">
        <v>620</v>
      </c>
    </row>
    <row r="142" spans="2:7" ht="16.5">
      <c r="B142" s="83" t="s">
        <v>280</v>
      </c>
      <c r="C142" s="107"/>
      <c r="D142" s="107"/>
      <c r="E142" s="107"/>
      <c r="F142" s="107"/>
      <c r="G142" s="108"/>
    </row>
    <row r="143" spans="2:7" ht="16.5">
      <c r="B143" s="21" t="s">
        <v>140</v>
      </c>
      <c r="C143" s="22" t="s">
        <v>272</v>
      </c>
      <c r="D143" s="13">
        <v>830</v>
      </c>
      <c r="E143" s="13">
        <v>700</v>
      </c>
      <c r="F143" s="13">
        <f>G143*1.06</f>
        <v>636</v>
      </c>
      <c r="G143" s="14">
        <v>600</v>
      </c>
    </row>
    <row r="144" spans="2:7" ht="16.5">
      <c r="B144" s="21" t="s">
        <v>141</v>
      </c>
      <c r="C144" s="22" t="s">
        <v>257</v>
      </c>
      <c r="D144" s="13">
        <v>830</v>
      </c>
      <c r="E144" s="13">
        <v>700</v>
      </c>
      <c r="F144" s="13">
        <f>G144*1.06</f>
        <v>636</v>
      </c>
      <c r="G144" s="14">
        <v>600</v>
      </c>
    </row>
    <row r="145" spans="2:7" ht="16.5">
      <c r="B145" s="83" t="s">
        <v>287</v>
      </c>
      <c r="C145" s="107"/>
      <c r="D145" s="107"/>
      <c r="E145" s="107"/>
      <c r="F145" s="107"/>
      <c r="G145" s="108"/>
    </row>
    <row r="146" spans="2:7" ht="16.5">
      <c r="B146" s="21" t="s">
        <v>142</v>
      </c>
      <c r="C146" s="22" t="s">
        <v>272</v>
      </c>
      <c r="D146" s="13">
        <v>910</v>
      </c>
      <c r="E146" s="13">
        <v>800</v>
      </c>
      <c r="F146" s="13">
        <f>G146*1.06</f>
        <v>699.6</v>
      </c>
      <c r="G146" s="14">
        <v>660</v>
      </c>
    </row>
    <row r="147" spans="2:7" ht="16.5">
      <c r="B147" s="21" t="s">
        <v>143</v>
      </c>
      <c r="C147" s="22" t="s">
        <v>252</v>
      </c>
      <c r="D147" s="13">
        <v>910</v>
      </c>
      <c r="E147" s="13">
        <v>800</v>
      </c>
      <c r="F147" s="13">
        <f>G147*1.06</f>
        <v>699.6</v>
      </c>
      <c r="G147" s="14">
        <v>660</v>
      </c>
    </row>
    <row r="148" spans="2:7" ht="16.5">
      <c r="B148" s="21" t="s">
        <v>144</v>
      </c>
      <c r="C148" s="22" t="s">
        <v>251</v>
      </c>
      <c r="D148" s="13">
        <v>910</v>
      </c>
      <c r="E148" s="13">
        <v>800</v>
      </c>
      <c r="F148" s="13">
        <f>G148*1.06</f>
        <v>699.6</v>
      </c>
      <c r="G148" s="14">
        <v>660</v>
      </c>
    </row>
    <row r="149" spans="2:7" ht="16.5">
      <c r="B149" s="21" t="s">
        <v>145</v>
      </c>
      <c r="C149" s="22" t="s">
        <v>257</v>
      </c>
      <c r="D149" s="13">
        <v>910</v>
      </c>
      <c r="E149" s="13">
        <v>800</v>
      </c>
      <c r="F149" s="13">
        <f>G149*1.06</f>
        <v>699.6</v>
      </c>
      <c r="G149" s="14">
        <v>660</v>
      </c>
    </row>
    <row r="150" spans="2:7" ht="16.5">
      <c r="B150" s="83" t="s">
        <v>281</v>
      </c>
      <c r="C150" s="107"/>
      <c r="D150" s="107"/>
      <c r="E150" s="107"/>
      <c r="F150" s="107"/>
      <c r="G150" s="108"/>
    </row>
    <row r="151" spans="2:7" ht="16.5">
      <c r="B151" s="21" t="s">
        <v>64</v>
      </c>
      <c r="C151" s="22" t="s">
        <v>252</v>
      </c>
      <c r="D151" s="13">
        <v>830</v>
      </c>
      <c r="E151" s="13">
        <v>700</v>
      </c>
      <c r="F151" s="13">
        <f>G151*1.06</f>
        <v>636</v>
      </c>
      <c r="G151" s="14">
        <v>600</v>
      </c>
    </row>
    <row r="152" spans="2:7" ht="16.5">
      <c r="B152" s="21" t="s">
        <v>65</v>
      </c>
      <c r="C152" s="22" t="s">
        <v>38</v>
      </c>
      <c r="D152" s="13">
        <v>830</v>
      </c>
      <c r="E152" s="13">
        <v>700</v>
      </c>
      <c r="F152" s="13">
        <f>G152*1.06</f>
        <v>636</v>
      </c>
      <c r="G152" s="14">
        <v>600</v>
      </c>
    </row>
    <row r="153" spans="2:7" ht="16.5">
      <c r="B153" s="21" t="s">
        <v>66</v>
      </c>
      <c r="C153" s="22" t="s">
        <v>162</v>
      </c>
      <c r="D153" s="13">
        <v>830</v>
      </c>
      <c r="E153" s="13">
        <v>700</v>
      </c>
      <c r="F153" s="13">
        <f>G153*1.06</f>
        <v>636</v>
      </c>
      <c r="G153" s="14">
        <v>600</v>
      </c>
    </row>
    <row r="154" spans="2:7" ht="16.5">
      <c r="B154" s="21" t="s">
        <v>67</v>
      </c>
      <c r="C154" s="22" t="s">
        <v>255</v>
      </c>
      <c r="D154" s="13">
        <v>830</v>
      </c>
      <c r="E154" s="13">
        <v>700</v>
      </c>
      <c r="F154" s="13">
        <f>G154*1.06</f>
        <v>636</v>
      </c>
      <c r="G154" s="14">
        <v>600</v>
      </c>
    </row>
    <row r="155" spans="2:7" ht="16.5">
      <c r="B155" s="83" t="s">
        <v>282</v>
      </c>
      <c r="C155" s="107"/>
      <c r="D155" s="107"/>
      <c r="E155" s="107"/>
      <c r="F155" s="107"/>
      <c r="G155" s="108"/>
    </row>
    <row r="156" spans="2:7" ht="16.5">
      <c r="B156" s="21" t="s">
        <v>292</v>
      </c>
      <c r="C156" s="22" t="s">
        <v>251</v>
      </c>
      <c r="D156" s="13">
        <v>720</v>
      </c>
      <c r="E156" s="13">
        <v>600</v>
      </c>
      <c r="F156" s="13">
        <f>G156*1.06</f>
        <v>572.4</v>
      </c>
      <c r="G156" s="14">
        <v>540</v>
      </c>
    </row>
    <row r="157" spans="2:7" ht="16.5">
      <c r="B157" s="21" t="s">
        <v>293</v>
      </c>
      <c r="C157" s="22" t="s">
        <v>257</v>
      </c>
      <c r="D157" s="13">
        <v>720</v>
      </c>
      <c r="E157" s="13">
        <v>600</v>
      </c>
      <c r="F157" s="13">
        <f>G157*1.06</f>
        <v>572.4</v>
      </c>
      <c r="G157" s="14">
        <v>540</v>
      </c>
    </row>
    <row r="158" spans="2:7" ht="16.5">
      <c r="B158" s="21" t="s">
        <v>294</v>
      </c>
      <c r="C158" s="22" t="s">
        <v>295</v>
      </c>
      <c r="D158" s="13">
        <v>720</v>
      </c>
      <c r="E158" s="13">
        <v>600</v>
      </c>
      <c r="F158" s="13">
        <f>G158*1.06</f>
        <v>572.4</v>
      </c>
      <c r="G158" s="14">
        <v>540</v>
      </c>
    </row>
    <row r="159" spans="2:7" ht="16.5">
      <c r="B159" s="21" t="s">
        <v>296</v>
      </c>
      <c r="C159" s="22" t="s">
        <v>297</v>
      </c>
      <c r="D159" s="13">
        <v>720</v>
      </c>
      <c r="E159" s="13">
        <v>600</v>
      </c>
      <c r="F159" s="13">
        <f>G159*1.06</f>
        <v>572.4</v>
      </c>
      <c r="G159" s="14">
        <v>540</v>
      </c>
    </row>
    <row r="160" spans="2:7" ht="16.5">
      <c r="B160" s="83" t="s">
        <v>283</v>
      </c>
      <c r="C160" s="107"/>
      <c r="D160" s="107"/>
      <c r="E160" s="107"/>
      <c r="F160" s="107"/>
      <c r="G160" s="108"/>
    </row>
    <row r="161" spans="2:7" ht="16.5">
      <c r="B161" s="21" t="s">
        <v>298</v>
      </c>
      <c r="C161" s="22" t="s">
        <v>251</v>
      </c>
      <c r="D161" s="13">
        <v>720</v>
      </c>
      <c r="E161" s="13">
        <v>600</v>
      </c>
      <c r="F161" s="13">
        <f>G161*1.06</f>
        <v>572.4</v>
      </c>
      <c r="G161" s="14">
        <v>540</v>
      </c>
    </row>
    <row r="162" spans="2:7" ht="16.5">
      <c r="B162" s="21" t="s">
        <v>299</v>
      </c>
      <c r="C162" s="22" t="s">
        <v>257</v>
      </c>
      <c r="D162" s="13">
        <v>720</v>
      </c>
      <c r="E162" s="13">
        <v>600</v>
      </c>
      <c r="F162" s="13">
        <f>G162*1.06</f>
        <v>572.4</v>
      </c>
      <c r="G162" s="14">
        <v>540</v>
      </c>
    </row>
    <row r="163" spans="2:7" ht="16.5">
      <c r="B163" s="21" t="s">
        <v>300</v>
      </c>
      <c r="C163" s="22" t="s">
        <v>301</v>
      </c>
      <c r="D163" s="13">
        <v>720</v>
      </c>
      <c r="E163" s="13">
        <v>600</v>
      </c>
      <c r="F163" s="13">
        <f>G163*1.06</f>
        <v>572.4</v>
      </c>
      <c r="G163" s="14">
        <v>540</v>
      </c>
    </row>
    <row r="164" spans="2:7" ht="15" customHeight="1">
      <c r="B164" s="103" t="s">
        <v>302</v>
      </c>
      <c r="C164" s="104"/>
      <c r="D164" s="104"/>
      <c r="E164" s="104"/>
      <c r="F164" s="104"/>
      <c r="G164" s="105"/>
    </row>
    <row r="165" spans="2:7" ht="16.5">
      <c r="B165" s="106" t="s">
        <v>8</v>
      </c>
      <c r="C165" s="101"/>
      <c r="D165" s="101"/>
      <c r="E165" s="101"/>
      <c r="F165" s="101"/>
      <c r="G165" s="102"/>
    </row>
    <row r="166" spans="2:7" ht="16.5">
      <c r="B166" s="112" t="s">
        <v>303</v>
      </c>
      <c r="C166" s="107"/>
      <c r="D166" s="107"/>
      <c r="E166" s="107"/>
      <c r="F166" s="107"/>
      <c r="G166" s="108"/>
    </row>
    <row r="167" spans="2:7" ht="16.5">
      <c r="B167" s="16" t="s">
        <v>304</v>
      </c>
      <c r="C167" s="18" t="s">
        <v>272</v>
      </c>
      <c r="D167" s="13">
        <v>840</v>
      </c>
      <c r="E167" s="13">
        <v>700</v>
      </c>
      <c r="F167" s="13">
        <f>G167*1.06</f>
        <v>646.6</v>
      </c>
      <c r="G167" s="14">
        <v>610</v>
      </c>
    </row>
    <row r="168" spans="2:7" ht="16.5">
      <c r="B168" s="16" t="s">
        <v>305</v>
      </c>
      <c r="C168" s="18" t="s">
        <v>252</v>
      </c>
      <c r="D168" s="13">
        <v>840</v>
      </c>
      <c r="E168" s="13">
        <v>700</v>
      </c>
      <c r="F168" s="13">
        <f>G168*1.06</f>
        <v>646.6</v>
      </c>
      <c r="G168" s="14">
        <v>610</v>
      </c>
    </row>
    <row r="169" spans="2:7" ht="15" customHeight="1">
      <c r="B169" s="113" t="s">
        <v>306</v>
      </c>
      <c r="C169" s="114"/>
      <c r="D169" s="114"/>
      <c r="E169" s="114"/>
      <c r="F169" s="114"/>
      <c r="G169" s="115"/>
    </row>
    <row r="170" spans="2:7" ht="16.5">
      <c r="B170" s="16" t="s">
        <v>307</v>
      </c>
      <c r="C170" s="18" t="s">
        <v>252</v>
      </c>
      <c r="D170" s="13">
        <v>602</v>
      </c>
      <c r="E170" s="13">
        <v>550</v>
      </c>
      <c r="F170" s="13">
        <f>G170*1.06</f>
        <v>517.28</v>
      </c>
      <c r="G170" s="14">
        <v>488</v>
      </c>
    </row>
    <row r="171" spans="2:7" ht="16.5">
      <c r="B171" s="16" t="s">
        <v>308</v>
      </c>
      <c r="C171" s="18" t="s">
        <v>38</v>
      </c>
      <c r="D171" s="13">
        <v>602</v>
      </c>
      <c r="E171" s="13">
        <v>550</v>
      </c>
      <c r="F171" s="13">
        <f>G171*1.06</f>
        <v>517.28</v>
      </c>
      <c r="G171" s="14">
        <v>488</v>
      </c>
    </row>
    <row r="172" spans="2:7" ht="16.5">
      <c r="B172" s="16" t="s">
        <v>309</v>
      </c>
      <c r="C172" s="18" t="s">
        <v>257</v>
      </c>
      <c r="D172" s="13">
        <v>602</v>
      </c>
      <c r="E172" s="13">
        <v>550</v>
      </c>
      <c r="F172" s="13">
        <f>G172*1.06</f>
        <v>517.28</v>
      </c>
      <c r="G172" s="14">
        <v>488</v>
      </c>
    </row>
    <row r="173" spans="2:7" ht="16.5">
      <c r="B173" s="106" t="s">
        <v>151</v>
      </c>
      <c r="C173" s="101"/>
      <c r="D173" s="101"/>
      <c r="E173" s="101"/>
      <c r="F173" s="101"/>
      <c r="G173" s="102"/>
    </row>
    <row r="174" spans="2:7" ht="16.5">
      <c r="B174" s="112" t="s">
        <v>303</v>
      </c>
      <c r="C174" s="107"/>
      <c r="D174" s="107"/>
      <c r="E174" s="107"/>
      <c r="F174" s="107"/>
      <c r="G174" s="108"/>
    </row>
    <row r="175" spans="2:7" ht="16.5">
      <c r="B175" s="21" t="s">
        <v>310</v>
      </c>
      <c r="C175" s="22" t="s">
        <v>272</v>
      </c>
      <c r="D175" s="13">
        <v>880</v>
      </c>
      <c r="E175" s="13">
        <v>700</v>
      </c>
      <c r="F175" s="13">
        <f>G175*1.06</f>
        <v>678.4000000000001</v>
      </c>
      <c r="G175" s="23">
        <v>640</v>
      </c>
    </row>
    <row r="176" spans="2:7" ht="16.5">
      <c r="B176" s="21" t="s">
        <v>311</v>
      </c>
      <c r="C176" s="22" t="s">
        <v>252</v>
      </c>
      <c r="D176" s="13">
        <v>880</v>
      </c>
      <c r="E176" s="13">
        <v>700</v>
      </c>
      <c r="F176" s="13">
        <v>678</v>
      </c>
      <c r="G176" s="23">
        <v>640</v>
      </c>
    </row>
    <row r="177" spans="2:7" ht="17.25" thickBot="1">
      <c r="B177" s="24" t="s">
        <v>312</v>
      </c>
      <c r="C177" s="25"/>
      <c r="D177" s="25"/>
      <c r="E177" s="25"/>
      <c r="F177" s="25"/>
      <c r="G177" s="26"/>
    </row>
    <row r="178" spans="2:7" ht="12.75">
      <c r="B178" s="127" t="s">
        <v>183</v>
      </c>
      <c r="C178" s="128"/>
      <c r="D178" s="128"/>
      <c r="E178" s="128"/>
      <c r="F178" s="128"/>
      <c r="G178" s="129"/>
    </row>
    <row r="179" spans="2:7" ht="12.75">
      <c r="B179" s="130"/>
      <c r="C179" s="131"/>
      <c r="D179" s="131"/>
      <c r="E179" s="131"/>
      <c r="F179" s="131"/>
      <c r="G179" s="132"/>
    </row>
    <row r="180" spans="2:7" ht="46.5" customHeight="1" thickBot="1">
      <c r="B180" s="133"/>
      <c r="C180" s="134"/>
      <c r="D180" s="134"/>
      <c r="E180" s="134"/>
      <c r="F180" s="134"/>
      <c r="G180" s="135"/>
    </row>
    <row r="181" spans="2:4" ht="16.5">
      <c r="B181" s="136" t="s">
        <v>184</v>
      </c>
      <c r="C181" s="136"/>
      <c r="D181" s="136"/>
    </row>
    <row r="182" spans="2:7" ht="49.5">
      <c r="B182" s="27" t="s">
        <v>185</v>
      </c>
      <c r="C182" s="28" t="s">
        <v>270</v>
      </c>
      <c r="D182" s="27" t="s">
        <v>186</v>
      </c>
      <c r="E182" s="25"/>
      <c r="F182" s="25"/>
      <c r="G182" s="29"/>
    </row>
    <row r="183" spans="2:8" ht="16.5">
      <c r="B183" s="83" t="s">
        <v>271</v>
      </c>
      <c r="C183" s="84"/>
      <c r="D183" s="84"/>
      <c r="F183" s="61"/>
      <c r="G183" s="61"/>
      <c r="H183" s="61"/>
    </row>
    <row r="184" spans="2:8" ht="16.5">
      <c r="B184" s="30" t="s">
        <v>187</v>
      </c>
      <c r="C184" s="97">
        <v>3200</v>
      </c>
      <c r="D184" s="98">
        <f>C184*0.86</f>
        <v>2752</v>
      </c>
      <c r="F184" s="121"/>
      <c r="G184" s="122"/>
      <c r="H184" s="122"/>
    </row>
    <row r="185" spans="2:8" ht="16.5">
      <c r="B185" s="30" t="s">
        <v>188</v>
      </c>
      <c r="C185" s="97"/>
      <c r="D185" s="98"/>
      <c r="F185" s="57"/>
      <c r="G185" s="125"/>
      <c r="H185" s="126"/>
    </row>
    <row r="186" spans="2:8" ht="16.5">
      <c r="B186" s="30" t="s">
        <v>189</v>
      </c>
      <c r="C186" s="97"/>
      <c r="D186" s="98"/>
      <c r="F186" s="57"/>
      <c r="G186" s="125"/>
      <c r="H186" s="126"/>
    </row>
    <row r="187" spans="2:8" ht="16.5">
      <c r="B187" s="30" t="s">
        <v>190</v>
      </c>
      <c r="C187" s="97"/>
      <c r="D187" s="98"/>
      <c r="F187" s="57"/>
      <c r="G187" s="125"/>
      <c r="H187" s="126"/>
    </row>
    <row r="188" spans="2:8" ht="16.5">
      <c r="B188" s="32" t="s">
        <v>191</v>
      </c>
      <c r="C188" s="56"/>
      <c r="D188" s="52"/>
      <c r="F188" s="57"/>
      <c r="G188" s="125"/>
      <c r="H188" s="126"/>
    </row>
    <row r="189" spans="2:8" ht="16.5">
      <c r="B189" s="55" t="s">
        <v>146</v>
      </c>
      <c r="C189" s="56">
        <v>1220</v>
      </c>
      <c r="D189" s="52">
        <f>C189*0.86</f>
        <v>1049.2</v>
      </c>
      <c r="F189" s="57"/>
      <c r="G189" s="125"/>
      <c r="H189" s="126"/>
    </row>
    <row r="190" spans="2:8" ht="16.5">
      <c r="B190" s="55" t="s">
        <v>147</v>
      </c>
      <c r="C190" s="56">
        <v>4220</v>
      </c>
      <c r="D190" s="52">
        <v>3630</v>
      </c>
      <c r="F190" s="57"/>
      <c r="G190" s="125"/>
      <c r="H190" s="126"/>
    </row>
    <row r="191" spans="2:8" ht="16.5">
      <c r="B191" s="55" t="s">
        <v>264</v>
      </c>
      <c r="C191" s="56">
        <v>4220</v>
      </c>
      <c r="D191" s="52">
        <v>3630</v>
      </c>
      <c r="F191" s="57"/>
      <c r="G191" s="125"/>
      <c r="H191" s="126"/>
    </row>
    <row r="192" spans="2:8" ht="16.5">
      <c r="B192" s="55" t="s">
        <v>265</v>
      </c>
      <c r="C192" s="56">
        <v>4220</v>
      </c>
      <c r="D192" s="52">
        <v>3630</v>
      </c>
      <c r="F192" s="57"/>
      <c r="G192" s="125"/>
      <c r="H192" s="126"/>
    </row>
    <row r="193" spans="2:8" ht="16.5">
      <c r="B193" s="32" t="s">
        <v>192</v>
      </c>
      <c r="C193" s="56"/>
      <c r="D193" s="52"/>
      <c r="F193" s="57"/>
      <c r="G193" s="125"/>
      <c r="H193" s="126"/>
    </row>
    <row r="194" spans="2:8" ht="16.5">
      <c r="B194" s="55" t="s">
        <v>266</v>
      </c>
      <c r="C194" s="56">
        <v>1220</v>
      </c>
      <c r="D194" s="52">
        <f>C194*0.86</f>
        <v>1049.2</v>
      </c>
      <c r="F194" s="57"/>
      <c r="G194" s="125"/>
      <c r="H194" s="126"/>
    </row>
    <row r="195" spans="2:8" ht="16.5">
      <c r="B195" s="55" t="s">
        <v>267</v>
      </c>
      <c r="C195" s="56">
        <v>4220</v>
      </c>
      <c r="D195" s="52">
        <v>3630</v>
      </c>
      <c r="F195" s="57"/>
      <c r="G195" s="125"/>
      <c r="H195" s="126"/>
    </row>
    <row r="196" spans="2:8" ht="16.5">
      <c r="B196" s="55" t="s">
        <v>268</v>
      </c>
      <c r="C196" s="56">
        <v>4220</v>
      </c>
      <c r="D196" s="52">
        <v>3630</v>
      </c>
      <c r="F196" s="57"/>
      <c r="G196" s="125"/>
      <c r="H196" s="126"/>
    </row>
    <row r="197" spans="2:8" ht="16.5">
      <c r="B197" s="55" t="s">
        <v>269</v>
      </c>
      <c r="C197" s="56">
        <v>4220</v>
      </c>
      <c r="D197" s="52">
        <v>3630</v>
      </c>
      <c r="F197" s="57"/>
      <c r="G197" s="125"/>
      <c r="H197" s="126"/>
    </row>
    <row r="198" spans="2:8" ht="16.5">
      <c r="B198" s="32" t="s">
        <v>193</v>
      </c>
      <c r="C198" s="123">
        <v>1220</v>
      </c>
      <c r="D198" s="89">
        <v>1049.2</v>
      </c>
      <c r="F198" s="58"/>
      <c r="G198" s="53"/>
      <c r="H198" s="54"/>
    </row>
    <row r="199" spans="2:8" ht="16.5">
      <c r="B199" s="32" t="s">
        <v>194</v>
      </c>
      <c r="C199" s="96"/>
      <c r="D199" s="90"/>
      <c r="F199" s="58"/>
      <c r="G199" s="137"/>
      <c r="H199" s="124"/>
    </row>
    <row r="200" spans="2:8" ht="16.5">
      <c r="B200" s="83" t="s">
        <v>284</v>
      </c>
      <c r="C200" s="84"/>
      <c r="D200" s="84"/>
      <c r="F200" s="58"/>
      <c r="G200" s="137"/>
      <c r="H200" s="124"/>
    </row>
    <row r="201" spans="2:8" ht="16.5">
      <c r="B201" s="33" t="s">
        <v>195</v>
      </c>
      <c r="C201" s="34">
        <v>3270</v>
      </c>
      <c r="D201" s="52">
        <f>C201*0.86</f>
        <v>2812.2</v>
      </c>
      <c r="F201" s="58"/>
      <c r="G201" s="137"/>
      <c r="H201" s="124"/>
    </row>
    <row r="202" spans="2:8" ht="16.5">
      <c r="B202" s="83" t="s">
        <v>71</v>
      </c>
      <c r="C202" s="84"/>
      <c r="D202" s="84"/>
      <c r="F202" s="58"/>
      <c r="G202" s="59"/>
      <c r="H202" s="60"/>
    </row>
    <row r="203" spans="2:8" ht="16.5">
      <c r="B203" s="33" t="s">
        <v>195</v>
      </c>
      <c r="C203" s="97">
        <v>170</v>
      </c>
      <c r="D203" s="98">
        <f>C203*0.86</f>
        <v>146.2</v>
      </c>
      <c r="F203" s="58"/>
      <c r="G203" s="53"/>
      <c r="H203" s="54"/>
    </row>
    <row r="204" spans="2:8" ht="16.5">
      <c r="B204" s="33" t="s">
        <v>188</v>
      </c>
      <c r="C204" s="97"/>
      <c r="D204" s="98"/>
      <c r="F204" s="58"/>
      <c r="G204" s="137"/>
      <c r="H204" s="124"/>
    </row>
    <row r="205" spans="2:8" ht="16.5">
      <c r="B205" s="33" t="s">
        <v>189</v>
      </c>
      <c r="C205" s="97"/>
      <c r="D205" s="98"/>
      <c r="F205" s="58"/>
      <c r="G205" s="137"/>
      <c r="H205" s="124"/>
    </row>
    <row r="206" spans="2:8" ht="16.5">
      <c r="B206" s="33" t="s">
        <v>190</v>
      </c>
      <c r="C206" s="97"/>
      <c r="D206" s="98"/>
      <c r="F206" s="58"/>
      <c r="G206" s="137"/>
      <c r="H206" s="124"/>
    </row>
    <row r="207" spans="2:8" ht="16.5">
      <c r="B207" s="32" t="s">
        <v>191</v>
      </c>
      <c r="C207" s="95">
        <v>185</v>
      </c>
      <c r="D207" s="88">
        <f>C207*0.86</f>
        <v>159.1</v>
      </c>
      <c r="F207" s="58"/>
      <c r="G207" s="137"/>
      <c r="H207" s="124"/>
    </row>
    <row r="208" spans="2:8" ht="16.5">
      <c r="B208" s="32" t="s">
        <v>192</v>
      </c>
      <c r="C208" s="96"/>
      <c r="D208" s="90"/>
      <c r="F208" s="58"/>
      <c r="G208" s="137"/>
      <c r="H208" s="124"/>
    </row>
    <row r="209" spans="2:4" ht="16.5">
      <c r="B209" s="83" t="s">
        <v>72</v>
      </c>
      <c r="C209" s="84"/>
      <c r="D209" s="84"/>
    </row>
    <row r="210" spans="2:4" ht="16.5">
      <c r="B210" s="33" t="s">
        <v>195</v>
      </c>
      <c r="C210" s="97">
        <v>70</v>
      </c>
      <c r="D210" s="98">
        <f>C210*0.86</f>
        <v>60.199999999999996</v>
      </c>
    </row>
    <row r="211" spans="2:4" ht="16.5">
      <c r="B211" s="33" t="s">
        <v>188</v>
      </c>
      <c r="C211" s="97"/>
      <c r="D211" s="98"/>
    </row>
    <row r="212" spans="2:4" ht="16.5">
      <c r="B212" s="33" t="s">
        <v>189</v>
      </c>
      <c r="C212" s="97"/>
      <c r="D212" s="98"/>
    </row>
    <row r="213" spans="2:4" ht="16.5">
      <c r="B213" s="33" t="s">
        <v>190</v>
      </c>
      <c r="C213" s="97"/>
      <c r="D213" s="98"/>
    </row>
    <row r="214" spans="2:4" ht="16.5">
      <c r="B214" s="32" t="s">
        <v>191</v>
      </c>
      <c r="C214" s="95">
        <v>70</v>
      </c>
      <c r="D214" s="88">
        <v>65</v>
      </c>
    </row>
    <row r="215" spans="2:4" ht="16.5">
      <c r="B215" s="32" t="s">
        <v>192</v>
      </c>
      <c r="C215" s="96"/>
      <c r="D215" s="90"/>
    </row>
    <row r="216" spans="2:4" ht="16.5">
      <c r="B216" s="83" t="s">
        <v>73</v>
      </c>
      <c r="C216" s="84"/>
      <c r="D216" s="84"/>
    </row>
    <row r="217" spans="2:4" ht="16.5">
      <c r="B217" s="30" t="s">
        <v>187</v>
      </c>
      <c r="C217" s="85">
        <v>80</v>
      </c>
      <c r="D217" s="88">
        <f>C217*0.86</f>
        <v>68.8</v>
      </c>
    </row>
    <row r="218" spans="2:4" ht="16.5">
      <c r="B218" s="32" t="s">
        <v>193</v>
      </c>
      <c r="C218" s="86"/>
      <c r="D218" s="89"/>
    </row>
    <row r="219" spans="2:4" ht="16.5">
      <c r="B219" s="32" t="s">
        <v>194</v>
      </c>
      <c r="C219" s="87"/>
      <c r="D219" s="90"/>
    </row>
    <row r="220" spans="2:4" ht="16.5">
      <c r="B220" s="83" t="s">
        <v>285</v>
      </c>
      <c r="C220" s="84"/>
      <c r="D220" s="84"/>
    </row>
    <row r="221" spans="2:4" ht="16.5">
      <c r="B221" s="83" t="s">
        <v>196</v>
      </c>
      <c r="C221" s="84"/>
      <c r="D221" s="84"/>
    </row>
    <row r="222" spans="2:4" ht="16.5">
      <c r="B222" s="33" t="s">
        <v>188</v>
      </c>
      <c r="C222" s="91">
        <v>505</v>
      </c>
      <c r="D222" s="93">
        <f>C222*0.86</f>
        <v>434.3</v>
      </c>
    </row>
    <row r="223" spans="2:4" ht="16.5">
      <c r="B223" s="33" t="s">
        <v>189</v>
      </c>
      <c r="C223" s="92"/>
      <c r="D223" s="94"/>
    </row>
    <row r="224" spans="2:4" ht="16.5">
      <c r="B224" s="83" t="s">
        <v>197</v>
      </c>
      <c r="C224" s="84"/>
      <c r="D224" s="84"/>
    </row>
    <row r="225" spans="2:4" ht="16.5">
      <c r="B225" s="30" t="s">
        <v>188</v>
      </c>
      <c r="C225" s="85">
        <v>505</v>
      </c>
      <c r="D225" s="88">
        <f>C225*0.86</f>
        <v>434.3</v>
      </c>
    </row>
    <row r="226" spans="2:4" ht="16.5">
      <c r="B226" s="30" t="s">
        <v>190</v>
      </c>
      <c r="C226" s="86"/>
      <c r="D226" s="89"/>
    </row>
    <row r="227" spans="2:4" ht="16.5">
      <c r="B227" s="32" t="s">
        <v>194</v>
      </c>
      <c r="C227" s="87"/>
      <c r="D227" s="90"/>
    </row>
    <row r="228" spans="2:6" ht="16.5">
      <c r="B228" s="78" t="s">
        <v>74</v>
      </c>
      <c r="C228" s="79"/>
      <c r="D228" s="79"/>
      <c r="E228" s="1"/>
      <c r="F228" s="1"/>
    </row>
    <row r="229" spans="2:4" ht="16.5">
      <c r="B229" s="11" t="s">
        <v>198</v>
      </c>
      <c r="C229" s="35">
        <v>23400</v>
      </c>
      <c r="D229" s="31">
        <f>C229*0.86</f>
        <v>20124</v>
      </c>
    </row>
    <row r="230" spans="2:4" ht="16.5">
      <c r="B230" s="11" t="s">
        <v>199</v>
      </c>
      <c r="C230" s="35">
        <v>25090</v>
      </c>
      <c r="D230" s="31">
        <f>C230*0.86</f>
        <v>21577.4</v>
      </c>
    </row>
    <row r="231" spans="2:4" ht="16.5">
      <c r="B231" s="11" t="s">
        <v>200</v>
      </c>
      <c r="C231" s="35">
        <v>32500</v>
      </c>
      <c r="D231" s="31">
        <f>C231*0.86</f>
        <v>27950</v>
      </c>
    </row>
    <row r="232" spans="2:4" ht="16.5">
      <c r="B232" s="11" t="s">
        <v>201</v>
      </c>
      <c r="C232" s="35">
        <v>32500</v>
      </c>
      <c r="D232" s="31">
        <f>C232*0.86</f>
        <v>27950</v>
      </c>
    </row>
    <row r="233" spans="2:4" ht="16.5">
      <c r="B233" s="78" t="s">
        <v>75</v>
      </c>
      <c r="C233" s="79"/>
      <c r="D233" s="79"/>
    </row>
    <row r="234" spans="2:4" ht="16.5">
      <c r="B234" s="36" t="s">
        <v>189</v>
      </c>
      <c r="C234" s="72">
        <v>175</v>
      </c>
      <c r="D234" s="75">
        <f>C234*0.86</f>
        <v>150.5</v>
      </c>
    </row>
    <row r="235" spans="2:4" ht="16.5">
      <c r="B235" s="36" t="s">
        <v>195</v>
      </c>
      <c r="C235" s="73"/>
      <c r="D235" s="76"/>
    </row>
    <row r="236" spans="2:4" ht="16.5">
      <c r="B236" s="36" t="s">
        <v>188</v>
      </c>
      <c r="C236" s="73"/>
      <c r="D236" s="76"/>
    </row>
    <row r="237" spans="2:4" ht="16.5">
      <c r="B237" s="36" t="s">
        <v>190</v>
      </c>
      <c r="C237" s="74"/>
      <c r="D237" s="77"/>
    </row>
    <row r="238" spans="2:4" ht="16.5">
      <c r="B238" s="78" t="s">
        <v>76</v>
      </c>
      <c r="C238" s="79"/>
      <c r="D238" s="79"/>
    </row>
    <row r="239" spans="2:4" ht="16.5">
      <c r="B239" s="11" t="s">
        <v>198</v>
      </c>
      <c r="C239" s="72">
        <v>190</v>
      </c>
      <c r="D239" s="75">
        <f>C239*0.86</f>
        <v>163.4</v>
      </c>
    </row>
    <row r="240" spans="2:4" ht="16.5">
      <c r="B240" s="11" t="s">
        <v>199</v>
      </c>
      <c r="C240" s="73"/>
      <c r="D240" s="76"/>
    </row>
    <row r="241" spans="2:4" ht="16.5">
      <c r="B241" s="11" t="s">
        <v>200</v>
      </c>
      <c r="C241" s="73"/>
      <c r="D241" s="76"/>
    </row>
    <row r="242" spans="2:4" ht="16.5">
      <c r="B242" s="11" t="s">
        <v>201</v>
      </c>
      <c r="C242" s="74"/>
      <c r="D242" s="77"/>
    </row>
    <row r="243" spans="2:4" ht="16.5">
      <c r="B243" s="78" t="s">
        <v>77</v>
      </c>
      <c r="C243" s="79"/>
      <c r="D243" s="79"/>
    </row>
    <row r="244" spans="2:4" ht="16.5">
      <c r="B244" s="11" t="s">
        <v>198</v>
      </c>
      <c r="C244" s="72">
        <v>370</v>
      </c>
      <c r="D244" s="75">
        <f>C244*0.86</f>
        <v>318.2</v>
      </c>
    </row>
    <row r="245" spans="2:4" ht="16.5">
      <c r="B245" s="11" t="s">
        <v>199</v>
      </c>
      <c r="C245" s="73"/>
      <c r="D245" s="76"/>
    </row>
    <row r="246" spans="2:4" ht="16.5">
      <c r="B246" s="11" t="s">
        <v>200</v>
      </c>
      <c r="C246" s="73"/>
      <c r="D246" s="76"/>
    </row>
    <row r="247" spans="2:4" ht="16.5">
      <c r="B247" s="11" t="s">
        <v>201</v>
      </c>
      <c r="C247" s="74"/>
      <c r="D247" s="77"/>
    </row>
    <row r="248" spans="2:4" ht="16.5">
      <c r="B248" s="78" t="s">
        <v>286</v>
      </c>
      <c r="C248" s="79"/>
      <c r="D248" s="79"/>
    </row>
    <row r="249" spans="2:4" ht="16.5">
      <c r="B249" s="11" t="s">
        <v>201</v>
      </c>
      <c r="C249" s="80">
        <v>510</v>
      </c>
      <c r="D249" s="80">
        <f>C249*0.86</f>
        <v>438.59999999999997</v>
      </c>
    </row>
    <row r="250" spans="2:4" ht="16.5">
      <c r="B250" s="11" t="s">
        <v>198</v>
      </c>
      <c r="C250" s="81"/>
      <c r="D250" s="81"/>
    </row>
    <row r="251" spans="2:4" ht="16.5">
      <c r="B251" s="11" t="s">
        <v>200</v>
      </c>
      <c r="C251" s="82"/>
      <c r="D251" s="82"/>
    </row>
    <row r="255" spans="2:8" ht="16.5">
      <c r="B255" s="37" t="s">
        <v>202</v>
      </c>
      <c r="C255" s="25"/>
      <c r="D255" s="25"/>
      <c r="E255" s="25"/>
      <c r="F255" s="25"/>
      <c r="G255" s="25"/>
      <c r="H255" s="25"/>
    </row>
    <row r="256" spans="2:8" ht="12.75">
      <c r="B256" s="67" t="s">
        <v>203</v>
      </c>
      <c r="C256" s="67" t="s">
        <v>204</v>
      </c>
      <c r="D256" s="67" t="s">
        <v>205</v>
      </c>
      <c r="E256" s="65" t="s">
        <v>206</v>
      </c>
      <c r="F256" s="65"/>
      <c r="G256" s="65" t="s">
        <v>207</v>
      </c>
      <c r="H256" s="65"/>
    </row>
    <row r="257" spans="2:8" ht="12.75">
      <c r="B257" s="68"/>
      <c r="C257" s="68"/>
      <c r="D257" s="68"/>
      <c r="E257" s="65"/>
      <c r="F257" s="65"/>
      <c r="G257" s="65"/>
      <c r="H257" s="65"/>
    </row>
    <row r="258" spans="2:8" ht="33">
      <c r="B258" s="69"/>
      <c r="C258" s="69"/>
      <c r="D258" s="69"/>
      <c r="E258" s="10" t="s">
        <v>208</v>
      </c>
      <c r="F258" s="10" t="s">
        <v>209</v>
      </c>
      <c r="G258" s="10" t="s">
        <v>208</v>
      </c>
      <c r="H258" s="10" t="s">
        <v>209</v>
      </c>
    </row>
    <row r="259" spans="2:8" ht="16.5">
      <c r="B259" s="30" t="s">
        <v>210</v>
      </c>
      <c r="C259" s="38" t="s">
        <v>211</v>
      </c>
      <c r="D259" s="38" t="s">
        <v>212</v>
      </c>
      <c r="E259" s="38">
        <v>15</v>
      </c>
      <c r="F259" s="38">
        <v>1053</v>
      </c>
      <c r="G259" s="38">
        <v>52</v>
      </c>
      <c r="H259" s="38">
        <v>3650.4</v>
      </c>
    </row>
    <row r="260" spans="2:8" ht="12.75">
      <c r="B260" s="63" t="s">
        <v>213</v>
      </c>
      <c r="C260" s="62" t="s">
        <v>214</v>
      </c>
      <c r="D260" s="62" t="s">
        <v>215</v>
      </c>
      <c r="E260" s="62">
        <v>13</v>
      </c>
      <c r="F260" s="62">
        <v>973.44</v>
      </c>
      <c r="G260" s="62">
        <v>44</v>
      </c>
      <c r="H260" s="70">
        <v>3294.7</v>
      </c>
    </row>
    <row r="261" spans="2:8" ht="12.75">
      <c r="B261" s="64"/>
      <c r="C261" s="62"/>
      <c r="D261" s="62"/>
      <c r="E261" s="62"/>
      <c r="F261" s="62"/>
      <c r="G261" s="62"/>
      <c r="H261" s="71"/>
    </row>
    <row r="262" spans="2:8" ht="12.75">
      <c r="B262" s="63" t="s">
        <v>216</v>
      </c>
      <c r="C262" s="62" t="s">
        <v>214</v>
      </c>
      <c r="D262" s="62" t="s">
        <v>217</v>
      </c>
      <c r="E262" s="62">
        <v>12</v>
      </c>
      <c r="F262" s="66">
        <v>967.68</v>
      </c>
      <c r="G262" s="62">
        <v>42</v>
      </c>
      <c r="H262" s="62">
        <v>3386.88</v>
      </c>
    </row>
    <row r="263" spans="2:8" ht="12.75">
      <c r="B263" s="64"/>
      <c r="C263" s="62"/>
      <c r="D263" s="62"/>
      <c r="E263" s="62"/>
      <c r="F263" s="66"/>
      <c r="G263" s="62"/>
      <c r="H263" s="62"/>
    </row>
    <row r="264" spans="2:8" ht="33">
      <c r="B264" s="39" t="s">
        <v>218</v>
      </c>
      <c r="C264" s="38" t="s">
        <v>219</v>
      </c>
      <c r="D264" s="38" t="s">
        <v>220</v>
      </c>
      <c r="E264" s="38">
        <v>16</v>
      </c>
      <c r="F264" s="38">
        <v>829.44</v>
      </c>
      <c r="G264" s="38">
        <v>56</v>
      </c>
      <c r="H264" s="38">
        <v>2903</v>
      </c>
    </row>
    <row r="265" spans="2:8" ht="16.5">
      <c r="B265" s="30" t="s">
        <v>221</v>
      </c>
      <c r="C265" s="38" t="s">
        <v>222</v>
      </c>
      <c r="D265" s="38" t="s">
        <v>223</v>
      </c>
      <c r="E265" s="38">
        <v>19</v>
      </c>
      <c r="F265" s="38">
        <v>738.7</v>
      </c>
      <c r="G265" s="38">
        <v>56</v>
      </c>
      <c r="H265" s="40">
        <v>2177.28</v>
      </c>
    </row>
    <row r="266" spans="2:8" ht="16.5">
      <c r="B266" s="30" t="s">
        <v>224</v>
      </c>
      <c r="C266" s="38" t="s">
        <v>219</v>
      </c>
      <c r="D266" s="38" t="s">
        <v>220</v>
      </c>
      <c r="E266" s="38">
        <v>16</v>
      </c>
      <c r="F266" s="38">
        <v>829.4</v>
      </c>
      <c r="G266" s="38">
        <v>56</v>
      </c>
      <c r="H266" s="38">
        <v>2903</v>
      </c>
    </row>
    <row r="267" spans="2:8" ht="12.75">
      <c r="B267" s="63" t="s">
        <v>225</v>
      </c>
      <c r="C267" s="62" t="s">
        <v>226</v>
      </c>
      <c r="D267" s="62" t="s">
        <v>227</v>
      </c>
      <c r="E267" s="62">
        <v>16</v>
      </c>
      <c r="F267" s="62">
        <v>829.4</v>
      </c>
      <c r="G267" s="62">
        <v>56</v>
      </c>
      <c r="H267" s="62">
        <v>2903</v>
      </c>
    </row>
    <row r="268" spans="2:8" ht="12.75">
      <c r="B268" s="64"/>
      <c r="C268" s="62"/>
      <c r="D268" s="62"/>
      <c r="E268" s="62"/>
      <c r="F268" s="62"/>
      <c r="G268" s="62"/>
      <c r="H268" s="62"/>
    </row>
    <row r="269" spans="2:8" ht="12.75">
      <c r="B269" s="63" t="s">
        <v>228</v>
      </c>
      <c r="C269" s="62" t="s">
        <v>229</v>
      </c>
      <c r="D269" s="62" t="s">
        <v>230</v>
      </c>
      <c r="E269" s="62">
        <v>16</v>
      </c>
      <c r="F269" s="62">
        <v>829.4</v>
      </c>
      <c r="G269" s="62">
        <v>56</v>
      </c>
      <c r="H269" s="62">
        <v>2903</v>
      </c>
    </row>
    <row r="270" spans="2:8" ht="12.75">
      <c r="B270" s="64"/>
      <c r="C270" s="62"/>
      <c r="D270" s="62"/>
      <c r="E270" s="62"/>
      <c r="F270" s="62"/>
      <c r="G270" s="62"/>
      <c r="H270" s="62"/>
    </row>
    <row r="271" spans="2:8" ht="16.5">
      <c r="B271" s="41" t="s">
        <v>231</v>
      </c>
      <c r="C271" s="25"/>
      <c r="D271" s="25"/>
      <c r="E271" s="25"/>
      <c r="F271" s="25"/>
      <c r="G271" s="25"/>
      <c r="H271" s="25"/>
    </row>
    <row r="272" spans="2:8" ht="16.5">
      <c r="B272" s="41" t="s">
        <v>232</v>
      </c>
      <c r="C272" s="25"/>
      <c r="D272" s="25"/>
      <c r="E272" s="25"/>
      <c r="F272" s="25"/>
      <c r="G272" s="25"/>
      <c r="H272" s="25"/>
    </row>
    <row r="273" spans="2:8" ht="16.5">
      <c r="B273" s="41" t="s">
        <v>233</v>
      </c>
      <c r="C273" s="25"/>
      <c r="D273" s="25"/>
      <c r="E273" s="25"/>
      <c r="F273" s="25"/>
      <c r="G273" s="25"/>
      <c r="H273" s="25"/>
    </row>
    <row r="274" spans="2:8" ht="49.5">
      <c r="B274" s="42" t="s">
        <v>234</v>
      </c>
      <c r="C274" s="10" t="s">
        <v>235</v>
      </c>
      <c r="D274" s="10" t="s">
        <v>236</v>
      </c>
      <c r="E274" s="10" t="s">
        <v>237</v>
      </c>
      <c r="F274" s="10" t="s">
        <v>238</v>
      </c>
      <c r="G274" s="10" t="s">
        <v>239</v>
      </c>
      <c r="H274" s="25"/>
    </row>
    <row r="275" spans="2:8" ht="16.5">
      <c r="B275" s="30" t="s">
        <v>0</v>
      </c>
      <c r="C275" s="38" t="s">
        <v>240</v>
      </c>
      <c r="D275" s="38" t="s">
        <v>241</v>
      </c>
      <c r="E275" s="38" t="s">
        <v>242</v>
      </c>
      <c r="F275" s="38">
        <v>8</v>
      </c>
      <c r="G275" s="38">
        <v>25.4</v>
      </c>
      <c r="H275" s="25"/>
    </row>
    <row r="276" spans="2:8" ht="16.5">
      <c r="B276" s="30" t="s">
        <v>0</v>
      </c>
      <c r="C276" s="38" t="s">
        <v>243</v>
      </c>
      <c r="D276" s="38" t="s">
        <v>244</v>
      </c>
      <c r="E276" s="38" t="s">
        <v>242</v>
      </c>
      <c r="F276" s="38">
        <v>5</v>
      </c>
      <c r="G276" s="38">
        <v>7.68</v>
      </c>
      <c r="H276" s="25"/>
    </row>
    <row r="277" spans="2:8" ht="16.5">
      <c r="B277" s="30" t="s">
        <v>245</v>
      </c>
      <c r="C277" s="38" t="s">
        <v>246</v>
      </c>
      <c r="D277" s="38" t="s">
        <v>247</v>
      </c>
      <c r="E277" s="38" t="s">
        <v>242</v>
      </c>
      <c r="F277" s="38">
        <v>27</v>
      </c>
      <c r="G277" s="38">
        <v>15.3</v>
      </c>
      <c r="H277" s="25"/>
    </row>
    <row r="278" spans="2:8" ht="16.5">
      <c r="B278" s="30" t="s">
        <v>248</v>
      </c>
      <c r="C278" s="38" t="s">
        <v>249</v>
      </c>
      <c r="D278" s="38" t="s">
        <v>258</v>
      </c>
      <c r="E278" s="38" t="s">
        <v>242</v>
      </c>
      <c r="F278" s="38">
        <v>40</v>
      </c>
      <c r="G278" s="38">
        <v>4</v>
      </c>
      <c r="H278" s="25"/>
    </row>
    <row r="279" spans="2:8" ht="16.5">
      <c r="B279" s="30" t="s">
        <v>248</v>
      </c>
      <c r="C279" s="38" t="s">
        <v>259</v>
      </c>
      <c r="D279" s="38" t="s">
        <v>260</v>
      </c>
      <c r="E279" s="38" t="s">
        <v>242</v>
      </c>
      <c r="F279" s="38">
        <v>52</v>
      </c>
      <c r="G279" s="38">
        <v>9.38</v>
      </c>
      <c r="H279" s="25"/>
    </row>
    <row r="280" spans="2:8" ht="16.5">
      <c r="B280" s="30" t="s">
        <v>261</v>
      </c>
      <c r="C280" s="38" t="s">
        <v>262</v>
      </c>
      <c r="D280" s="38" t="s">
        <v>263</v>
      </c>
      <c r="E280" s="38" t="s">
        <v>242</v>
      </c>
      <c r="F280" s="38">
        <v>16</v>
      </c>
      <c r="G280" s="38">
        <v>24.3</v>
      </c>
      <c r="H280" s="25"/>
    </row>
    <row r="281" spans="2:8" ht="16.5">
      <c r="B281" s="41" t="s">
        <v>9</v>
      </c>
      <c r="C281" s="25"/>
      <c r="D281" s="25"/>
      <c r="E281" s="25"/>
      <c r="F281" s="25"/>
      <c r="G281" s="25"/>
      <c r="H281" s="25"/>
    </row>
    <row r="282" spans="2:8" ht="16.5">
      <c r="B282" s="65" t="s">
        <v>10</v>
      </c>
      <c r="C282" s="65" t="s">
        <v>11</v>
      </c>
      <c r="D282" s="65"/>
      <c r="E282" s="65"/>
      <c r="F282" s="43"/>
      <c r="G282" s="25"/>
      <c r="H282" s="25"/>
    </row>
    <row r="283" spans="2:8" ht="16.5">
      <c r="B283" s="65"/>
      <c r="C283" s="10" t="s">
        <v>12</v>
      </c>
      <c r="D283" s="10" t="s">
        <v>13</v>
      </c>
      <c r="E283" s="44" t="s">
        <v>14</v>
      </c>
      <c r="F283" s="43"/>
      <c r="G283" s="25"/>
      <c r="H283" s="25"/>
    </row>
    <row r="284" spans="2:8" ht="16.5">
      <c r="B284" s="45">
        <v>0</v>
      </c>
      <c r="C284" s="45" t="s">
        <v>78</v>
      </c>
      <c r="D284" s="45" t="s">
        <v>79</v>
      </c>
      <c r="E284" s="46" t="s">
        <v>80</v>
      </c>
      <c r="F284" s="47"/>
      <c r="G284" s="25"/>
      <c r="H284" s="25"/>
    </row>
    <row r="285" spans="2:8" ht="16.5">
      <c r="B285" s="45">
        <v>1</v>
      </c>
      <c r="C285" s="45" t="s">
        <v>81</v>
      </c>
      <c r="D285" s="45" t="s">
        <v>82</v>
      </c>
      <c r="E285" s="46" t="s">
        <v>83</v>
      </c>
      <c r="F285" s="47"/>
      <c r="G285" s="25"/>
      <c r="H285" s="25"/>
    </row>
    <row r="286" spans="2:8" ht="16.5">
      <c r="B286" s="45">
        <v>2</v>
      </c>
      <c r="C286" s="45" t="s">
        <v>84</v>
      </c>
      <c r="D286" s="45" t="s">
        <v>85</v>
      </c>
      <c r="E286" s="46" t="s">
        <v>86</v>
      </c>
      <c r="F286" s="47"/>
      <c r="G286" s="25"/>
      <c r="H286" s="25"/>
    </row>
    <row r="287" spans="2:8" ht="16.5">
      <c r="B287" s="45">
        <v>3</v>
      </c>
      <c r="C287" s="45" t="s">
        <v>87</v>
      </c>
      <c r="D287" s="45" t="s">
        <v>88</v>
      </c>
      <c r="E287" s="46" t="s">
        <v>89</v>
      </c>
      <c r="F287" s="47"/>
      <c r="G287" s="25"/>
      <c r="H287" s="25"/>
    </row>
    <row r="288" spans="2:8" ht="16.5">
      <c r="B288" s="45">
        <v>4</v>
      </c>
      <c r="C288" s="45" t="s">
        <v>90</v>
      </c>
      <c r="D288" s="45" t="s">
        <v>91</v>
      </c>
      <c r="E288" s="46" t="s">
        <v>92</v>
      </c>
      <c r="F288" s="47"/>
      <c r="G288" s="25"/>
      <c r="H288" s="25"/>
    </row>
    <row r="289" spans="2:8" ht="16.5">
      <c r="B289" s="45">
        <v>5</v>
      </c>
      <c r="C289" s="45" t="s">
        <v>93</v>
      </c>
      <c r="D289" s="45" t="s">
        <v>94</v>
      </c>
      <c r="E289" s="46" t="s">
        <v>95</v>
      </c>
      <c r="F289" s="47"/>
      <c r="G289" s="25"/>
      <c r="H289" s="25"/>
    </row>
    <row r="290" spans="2:8" ht="16.5">
      <c r="B290" s="45">
        <v>6</v>
      </c>
      <c r="C290" s="45" t="s">
        <v>96</v>
      </c>
      <c r="D290" s="45" t="s">
        <v>97</v>
      </c>
      <c r="E290" s="46" t="s">
        <v>98</v>
      </c>
      <c r="F290" s="47"/>
      <c r="G290" s="25"/>
      <c r="H290" s="25"/>
    </row>
    <row r="291" spans="2:8" ht="16.5">
      <c r="B291" s="45">
        <v>7</v>
      </c>
      <c r="C291" s="45" t="s">
        <v>99</v>
      </c>
      <c r="D291" s="45" t="s">
        <v>100</v>
      </c>
      <c r="E291" s="46" t="s">
        <v>101</v>
      </c>
      <c r="F291" s="47"/>
      <c r="G291" s="25"/>
      <c r="H291" s="25"/>
    </row>
  </sheetData>
  <sheetProtection/>
  <mergeCells count="130">
    <mergeCell ref="B93:G93"/>
    <mergeCell ref="B61:G61"/>
    <mergeCell ref="G207:G208"/>
    <mergeCell ref="H207:H208"/>
    <mergeCell ref="G199:G201"/>
    <mergeCell ref="H199:H201"/>
    <mergeCell ref="G204:G206"/>
    <mergeCell ref="H204:H206"/>
    <mergeCell ref="B166:G166"/>
    <mergeCell ref="B169:G169"/>
    <mergeCell ref="G185:G197"/>
    <mergeCell ref="H185:H197"/>
    <mergeCell ref="C203:C206"/>
    <mergeCell ref="D203:D206"/>
    <mergeCell ref="D184:D187"/>
    <mergeCell ref="B178:G180"/>
    <mergeCell ref="B181:D181"/>
    <mergeCell ref="B173:G173"/>
    <mergeCell ref="B174:G174"/>
    <mergeCell ref="B202:D202"/>
    <mergeCell ref="F184:H184"/>
    <mergeCell ref="C198:C199"/>
    <mergeCell ref="D198:D199"/>
    <mergeCell ref="B200:D200"/>
    <mergeCell ref="B183:D183"/>
    <mergeCell ref="C184:C187"/>
    <mergeCell ref="B99:G99"/>
    <mergeCell ref="B100:G100"/>
    <mergeCell ref="B35:G35"/>
    <mergeCell ref="B45:G45"/>
    <mergeCell ref="B89:G89"/>
    <mergeCell ref="B88:G88"/>
    <mergeCell ref="B87:G87"/>
    <mergeCell ref="B72:G72"/>
    <mergeCell ref="B60:G60"/>
    <mergeCell ref="B62:G62"/>
    <mergeCell ref="B14:G14"/>
    <mergeCell ref="B51:G51"/>
    <mergeCell ref="B21:G21"/>
    <mergeCell ref="B27:G27"/>
    <mergeCell ref="B50:G50"/>
    <mergeCell ref="B1:G1"/>
    <mergeCell ref="B6:G6"/>
    <mergeCell ref="B7:G7"/>
    <mergeCell ref="B8:G8"/>
    <mergeCell ref="B130:G130"/>
    <mergeCell ref="B77:G77"/>
    <mergeCell ref="B110:G110"/>
    <mergeCell ref="B125:G125"/>
    <mergeCell ref="B115:G115"/>
    <mergeCell ref="B120:G120"/>
    <mergeCell ref="B78:G78"/>
    <mergeCell ref="B105:G105"/>
    <mergeCell ref="B94:G94"/>
    <mergeCell ref="B98:G98"/>
    <mergeCell ref="B133:G133"/>
    <mergeCell ref="B138:G138"/>
    <mergeCell ref="B164:G164"/>
    <mergeCell ref="B165:G165"/>
    <mergeCell ref="B155:G155"/>
    <mergeCell ref="B160:G160"/>
    <mergeCell ref="B139:G139"/>
    <mergeCell ref="B142:G142"/>
    <mergeCell ref="B145:G145"/>
    <mergeCell ref="B150:G150"/>
    <mergeCell ref="B216:D216"/>
    <mergeCell ref="C217:C219"/>
    <mergeCell ref="D217:D219"/>
    <mergeCell ref="C207:C208"/>
    <mergeCell ref="D207:D208"/>
    <mergeCell ref="B209:D209"/>
    <mergeCell ref="C210:C213"/>
    <mergeCell ref="D210:D213"/>
    <mergeCell ref="C214:C215"/>
    <mergeCell ref="D214:D215"/>
    <mergeCell ref="B243:D243"/>
    <mergeCell ref="B228:D228"/>
    <mergeCell ref="B233:D233"/>
    <mergeCell ref="C234:C237"/>
    <mergeCell ref="D234:D237"/>
    <mergeCell ref="B238:D238"/>
    <mergeCell ref="C239:C242"/>
    <mergeCell ref="D239:D242"/>
    <mergeCell ref="B220:D220"/>
    <mergeCell ref="B221:D221"/>
    <mergeCell ref="B224:D224"/>
    <mergeCell ref="C225:C227"/>
    <mergeCell ref="D225:D227"/>
    <mergeCell ref="C222:C223"/>
    <mergeCell ref="D222:D223"/>
    <mergeCell ref="D260:D261"/>
    <mergeCell ref="G256:H257"/>
    <mergeCell ref="H260:H261"/>
    <mergeCell ref="C244:C247"/>
    <mergeCell ref="D244:D247"/>
    <mergeCell ref="B248:D248"/>
    <mergeCell ref="C249:C251"/>
    <mergeCell ref="D249:D251"/>
    <mergeCell ref="H262:H263"/>
    <mergeCell ref="F260:F261"/>
    <mergeCell ref="G260:G261"/>
    <mergeCell ref="B256:B258"/>
    <mergeCell ref="C256:C258"/>
    <mergeCell ref="D256:D258"/>
    <mergeCell ref="E256:F257"/>
    <mergeCell ref="E260:E261"/>
    <mergeCell ref="B260:B261"/>
    <mergeCell ref="C260:C261"/>
    <mergeCell ref="F267:F268"/>
    <mergeCell ref="G267:G268"/>
    <mergeCell ref="D262:D263"/>
    <mergeCell ref="E262:E263"/>
    <mergeCell ref="F262:F263"/>
    <mergeCell ref="G262:G263"/>
    <mergeCell ref="B282:B283"/>
    <mergeCell ref="C282:E282"/>
    <mergeCell ref="B269:B270"/>
    <mergeCell ref="C269:C270"/>
    <mergeCell ref="D269:D270"/>
    <mergeCell ref="E269:E270"/>
    <mergeCell ref="F269:F270"/>
    <mergeCell ref="G269:G270"/>
    <mergeCell ref="H267:H268"/>
    <mergeCell ref="B262:B263"/>
    <mergeCell ref="C262:C263"/>
    <mergeCell ref="H269:H270"/>
    <mergeCell ref="B267:B268"/>
    <mergeCell ref="C267:C268"/>
    <mergeCell ref="D267:D268"/>
    <mergeCell ref="E267:E268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Lenovo User</cp:lastModifiedBy>
  <cp:lastPrinted>2016-06-21T10:15:22Z</cp:lastPrinted>
  <dcterms:created xsi:type="dcterms:W3CDTF">2006-06-28T12:13:37Z</dcterms:created>
  <dcterms:modified xsi:type="dcterms:W3CDTF">2016-08-16T09:03:51Z</dcterms:modified>
  <cp:category/>
  <cp:version/>
  <cp:contentType/>
  <cp:contentStatus/>
</cp:coreProperties>
</file>